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NOVO BACKUP GISELA\BKP00867149 - GISELA VARGAS\Arquivos Gisela\Documents\Parcerias\MS - CGAN - POF 7\"/>
    </mc:Choice>
  </mc:AlternateContent>
  <xr:revisionPtr revIDLastSave="0" documentId="8_{7D4D47EC-B0BE-430F-ADA1-5C1FBB6D1B64}" xr6:coauthVersionLast="47" xr6:coauthVersionMax="47" xr10:uidLastSave="{00000000-0000-0000-0000-000000000000}"/>
  <bookViews>
    <workbookView xWindow="28680" yWindow="-120" windowWidth="29040" windowHeight="15720" xr2:uid="{E3EE83A1-38E6-4FF0-B072-73A6A026DDDD}"/>
  </bookViews>
  <sheets>
    <sheet name="Plano de Aplicaçã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7" i="1" l="1"/>
  <c r="D286" i="1"/>
  <c r="D287" i="1" s="1"/>
  <c r="BF275" i="1"/>
  <c r="BE275" i="1"/>
  <c r="BD275" i="1"/>
  <c r="AZ275" i="1"/>
  <c r="AT275" i="1"/>
  <c r="AS275" i="1"/>
  <c r="AR275" i="1"/>
  <c r="AN275" i="1"/>
  <c r="AH275" i="1"/>
  <c r="AG275" i="1"/>
  <c r="AF275" i="1"/>
  <c r="AB275" i="1"/>
  <c r="V275" i="1"/>
  <c r="U275" i="1"/>
  <c r="T275" i="1"/>
  <c r="P275" i="1"/>
  <c r="J275" i="1"/>
  <c r="I275" i="1"/>
  <c r="H275" i="1"/>
  <c r="D275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L274" i="1" s="1"/>
  <c r="BM273" i="1"/>
  <c r="BL273" i="1"/>
  <c r="BM272" i="1"/>
  <c r="BL272" i="1"/>
  <c r="BM271" i="1"/>
  <c r="BL271" i="1"/>
  <c r="BM270" i="1"/>
  <c r="BL270" i="1"/>
  <c r="BM269" i="1"/>
  <c r="BM274" i="1" s="1"/>
  <c r="BL269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L268" i="1" s="1"/>
  <c r="BM267" i="1"/>
  <c r="BL267" i="1"/>
  <c r="BM266" i="1"/>
  <c r="BL266" i="1"/>
  <c r="BM265" i="1"/>
  <c r="BL265" i="1"/>
  <c r="BM264" i="1"/>
  <c r="BL264" i="1"/>
  <c r="BM263" i="1"/>
  <c r="BM268" i="1" s="1"/>
  <c r="BL263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L262" i="1" s="1"/>
  <c r="BM261" i="1"/>
  <c r="BL261" i="1"/>
  <c r="BM260" i="1"/>
  <c r="BL260" i="1"/>
  <c r="BM259" i="1"/>
  <c r="BL259" i="1"/>
  <c r="BM258" i="1"/>
  <c r="BL258" i="1"/>
  <c r="BM257" i="1"/>
  <c r="BL257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L256" i="1" s="1"/>
  <c r="BM255" i="1"/>
  <c r="BL255" i="1"/>
  <c r="BM254" i="1"/>
  <c r="BL254" i="1"/>
  <c r="BM253" i="1"/>
  <c r="BL253" i="1"/>
  <c r="BM252" i="1"/>
  <c r="BL252" i="1"/>
  <c r="BM251" i="1"/>
  <c r="BL251" i="1"/>
  <c r="BK250" i="1"/>
  <c r="BK275" i="1" s="1"/>
  <c r="BJ250" i="1"/>
  <c r="BJ275" i="1" s="1"/>
  <c r="BI250" i="1"/>
  <c r="BI275" i="1" s="1"/>
  <c r="BH250" i="1"/>
  <c r="BH275" i="1" s="1"/>
  <c r="BG250" i="1"/>
  <c r="BF250" i="1"/>
  <c r="BE250" i="1"/>
  <c r="BD250" i="1"/>
  <c r="BC250" i="1"/>
  <c r="BC275" i="1" s="1"/>
  <c r="BB250" i="1"/>
  <c r="BB275" i="1" s="1"/>
  <c r="BA250" i="1"/>
  <c r="BA275" i="1" s="1"/>
  <c r="AZ250" i="1"/>
  <c r="AY250" i="1"/>
  <c r="AY275" i="1" s="1"/>
  <c r="AX250" i="1"/>
  <c r="AX275" i="1" s="1"/>
  <c r="AW250" i="1"/>
  <c r="AW275" i="1" s="1"/>
  <c r="AV250" i="1"/>
  <c r="AV275" i="1" s="1"/>
  <c r="AU250" i="1"/>
  <c r="AT250" i="1"/>
  <c r="AS250" i="1"/>
  <c r="AR250" i="1"/>
  <c r="AQ250" i="1"/>
  <c r="AQ275" i="1" s="1"/>
  <c r="AP250" i="1"/>
  <c r="AP275" i="1" s="1"/>
  <c r="AO250" i="1"/>
  <c r="AO275" i="1" s="1"/>
  <c r="AN250" i="1"/>
  <c r="AM250" i="1"/>
  <c r="AM275" i="1" s="1"/>
  <c r="AL250" i="1"/>
  <c r="AL275" i="1" s="1"/>
  <c r="AK250" i="1"/>
  <c r="AK275" i="1" s="1"/>
  <c r="AJ250" i="1"/>
  <c r="AJ275" i="1" s="1"/>
  <c r="AI250" i="1"/>
  <c r="AH250" i="1"/>
  <c r="AG250" i="1"/>
  <c r="AF250" i="1"/>
  <c r="AE250" i="1"/>
  <c r="AE275" i="1" s="1"/>
  <c r="AD250" i="1"/>
  <c r="AD275" i="1" s="1"/>
  <c r="AC250" i="1"/>
  <c r="AC275" i="1" s="1"/>
  <c r="AB250" i="1"/>
  <c r="AA250" i="1"/>
  <c r="AA275" i="1" s="1"/>
  <c r="Z250" i="1"/>
  <c r="Z275" i="1" s="1"/>
  <c r="Y250" i="1"/>
  <c r="Y275" i="1" s="1"/>
  <c r="X250" i="1"/>
  <c r="X275" i="1" s="1"/>
  <c r="W250" i="1"/>
  <c r="V250" i="1"/>
  <c r="U250" i="1"/>
  <c r="T250" i="1"/>
  <c r="S250" i="1"/>
  <c r="S275" i="1" s="1"/>
  <c r="R250" i="1"/>
  <c r="R275" i="1" s="1"/>
  <c r="Q250" i="1"/>
  <c r="Q275" i="1" s="1"/>
  <c r="P250" i="1"/>
  <c r="O250" i="1"/>
  <c r="O275" i="1" s="1"/>
  <c r="N250" i="1"/>
  <c r="N275" i="1" s="1"/>
  <c r="M250" i="1"/>
  <c r="M275" i="1" s="1"/>
  <c r="L250" i="1"/>
  <c r="L275" i="1" s="1"/>
  <c r="K250" i="1"/>
  <c r="J250" i="1"/>
  <c r="I250" i="1"/>
  <c r="H250" i="1"/>
  <c r="G250" i="1"/>
  <c r="G275" i="1" s="1"/>
  <c r="F250" i="1"/>
  <c r="F275" i="1" s="1"/>
  <c r="E250" i="1"/>
  <c r="E275" i="1" s="1"/>
  <c r="D250" i="1"/>
  <c r="BM249" i="1"/>
  <c r="BL249" i="1"/>
  <c r="BM248" i="1"/>
  <c r="BL248" i="1"/>
  <c r="BM247" i="1"/>
  <c r="BL247" i="1"/>
  <c r="BM246" i="1"/>
  <c r="BL246" i="1"/>
  <c r="BM245" i="1"/>
  <c r="BM250" i="1" s="1"/>
  <c r="BL245" i="1"/>
  <c r="BH241" i="1"/>
  <c r="BG241" i="1"/>
  <c r="BF241" i="1"/>
  <c r="BB241" i="1"/>
  <c r="AV241" i="1"/>
  <c r="AU241" i="1"/>
  <c r="AT241" i="1"/>
  <c r="AP241" i="1"/>
  <c r="AJ241" i="1"/>
  <c r="AI241" i="1"/>
  <c r="AH241" i="1"/>
  <c r="AD241" i="1"/>
  <c r="X241" i="1"/>
  <c r="W241" i="1"/>
  <c r="V241" i="1"/>
  <c r="R241" i="1"/>
  <c r="L241" i="1"/>
  <c r="K241" i="1"/>
  <c r="J241" i="1"/>
  <c r="F241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M239" i="1"/>
  <c r="BL239" i="1"/>
  <c r="BM238" i="1"/>
  <c r="BM240" i="1" s="1"/>
  <c r="BL238" i="1"/>
  <c r="BM237" i="1"/>
  <c r="BL237" i="1"/>
  <c r="BM236" i="1"/>
  <c r="BL236" i="1"/>
  <c r="BM235" i="1"/>
  <c r="BL235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L234" i="1" s="1"/>
  <c r="BM233" i="1"/>
  <c r="BL233" i="1"/>
  <c r="BM232" i="1"/>
  <c r="BM234" i="1" s="1"/>
  <c r="BL232" i="1"/>
  <c r="BM231" i="1"/>
  <c r="BL231" i="1"/>
  <c r="BM230" i="1"/>
  <c r="BL230" i="1"/>
  <c r="BM229" i="1"/>
  <c r="BL229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L228" i="1" s="1"/>
  <c r="BM227" i="1"/>
  <c r="BL227" i="1"/>
  <c r="BM226" i="1"/>
  <c r="BM228" i="1" s="1"/>
  <c r="BL226" i="1"/>
  <c r="BM225" i="1"/>
  <c r="BL225" i="1"/>
  <c r="BM224" i="1"/>
  <c r="BL224" i="1"/>
  <c r="BM223" i="1"/>
  <c r="BL223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M221" i="1"/>
  <c r="BL221" i="1"/>
  <c r="BM220" i="1"/>
  <c r="BM222" i="1" s="1"/>
  <c r="BL220" i="1"/>
  <c r="BM219" i="1"/>
  <c r="BL219" i="1"/>
  <c r="BM218" i="1"/>
  <c r="BL218" i="1"/>
  <c r="BM217" i="1"/>
  <c r="BL217" i="1"/>
  <c r="BK216" i="1"/>
  <c r="BK241" i="1" s="1"/>
  <c r="BJ216" i="1"/>
  <c r="BJ241" i="1" s="1"/>
  <c r="BI216" i="1"/>
  <c r="BH216" i="1"/>
  <c r="BG216" i="1"/>
  <c r="BF216" i="1"/>
  <c r="BE216" i="1"/>
  <c r="BE241" i="1" s="1"/>
  <c r="BD216" i="1"/>
  <c r="BD241" i="1" s="1"/>
  <c r="BC216" i="1"/>
  <c r="BC241" i="1" s="1"/>
  <c r="BB216" i="1"/>
  <c r="BA216" i="1"/>
  <c r="BA241" i="1" s="1"/>
  <c r="AZ216" i="1"/>
  <c r="AZ241" i="1" s="1"/>
  <c r="AY216" i="1"/>
  <c r="AY241" i="1" s="1"/>
  <c r="AX216" i="1"/>
  <c r="AX241" i="1" s="1"/>
  <c r="AW216" i="1"/>
  <c r="AV216" i="1"/>
  <c r="AU216" i="1"/>
  <c r="AT216" i="1"/>
  <c r="AS216" i="1"/>
  <c r="AS241" i="1" s="1"/>
  <c r="AR216" i="1"/>
  <c r="AR241" i="1" s="1"/>
  <c r="AQ216" i="1"/>
  <c r="AQ241" i="1" s="1"/>
  <c r="AP216" i="1"/>
  <c r="AO216" i="1"/>
  <c r="AO241" i="1" s="1"/>
  <c r="AN216" i="1"/>
  <c r="AN241" i="1" s="1"/>
  <c r="AM216" i="1"/>
  <c r="AM241" i="1" s="1"/>
  <c r="AL216" i="1"/>
  <c r="AL241" i="1" s="1"/>
  <c r="AK216" i="1"/>
  <c r="AJ216" i="1"/>
  <c r="AI216" i="1"/>
  <c r="AH216" i="1"/>
  <c r="AG216" i="1"/>
  <c r="AG241" i="1" s="1"/>
  <c r="AF216" i="1"/>
  <c r="AF241" i="1" s="1"/>
  <c r="AE216" i="1"/>
  <c r="AE241" i="1" s="1"/>
  <c r="AD216" i="1"/>
  <c r="AC216" i="1"/>
  <c r="AC241" i="1" s="1"/>
  <c r="AB216" i="1"/>
  <c r="AB241" i="1" s="1"/>
  <c r="AA216" i="1"/>
  <c r="AA241" i="1" s="1"/>
  <c r="Z216" i="1"/>
  <c r="Z241" i="1" s="1"/>
  <c r="Y216" i="1"/>
  <c r="X216" i="1"/>
  <c r="W216" i="1"/>
  <c r="V216" i="1"/>
  <c r="U216" i="1"/>
  <c r="U241" i="1" s="1"/>
  <c r="T216" i="1"/>
  <c r="T241" i="1" s="1"/>
  <c r="S216" i="1"/>
  <c r="S241" i="1" s="1"/>
  <c r="R216" i="1"/>
  <c r="Q216" i="1"/>
  <c r="Q241" i="1" s="1"/>
  <c r="P216" i="1"/>
  <c r="P241" i="1" s="1"/>
  <c r="O216" i="1"/>
  <c r="O241" i="1" s="1"/>
  <c r="N216" i="1"/>
  <c r="N241" i="1" s="1"/>
  <c r="M216" i="1"/>
  <c r="L216" i="1"/>
  <c r="K216" i="1"/>
  <c r="J216" i="1"/>
  <c r="I216" i="1"/>
  <c r="I241" i="1" s="1"/>
  <c r="H216" i="1"/>
  <c r="H241" i="1" s="1"/>
  <c r="G216" i="1"/>
  <c r="G241" i="1" s="1"/>
  <c r="F216" i="1"/>
  <c r="E216" i="1"/>
  <c r="E241" i="1" s="1"/>
  <c r="D216" i="1"/>
  <c r="D241" i="1" s="1"/>
  <c r="BM215" i="1"/>
  <c r="BL215" i="1"/>
  <c r="BM214" i="1"/>
  <c r="BM216" i="1" s="1"/>
  <c r="BL214" i="1"/>
  <c r="BM213" i="1"/>
  <c r="BL213" i="1"/>
  <c r="BM212" i="1"/>
  <c r="BL212" i="1"/>
  <c r="BM211" i="1"/>
  <c r="BL211" i="1"/>
  <c r="BJ207" i="1"/>
  <c r="BI207" i="1"/>
  <c r="BH207" i="1"/>
  <c r="BD207" i="1"/>
  <c r="AX207" i="1"/>
  <c r="AW207" i="1"/>
  <c r="AV207" i="1"/>
  <c r="AR207" i="1"/>
  <c r="AL207" i="1"/>
  <c r="AK207" i="1"/>
  <c r="AJ207" i="1"/>
  <c r="AF207" i="1"/>
  <c r="Z207" i="1"/>
  <c r="Y207" i="1"/>
  <c r="X207" i="1"/>
  <c r="T207" i="1"/>
  <c r="N207" i="1"/>
  <c r="M207" i="1"/>
  <c r="L207" i="1"/>
  <c r="H207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L206" i="1" s="1"/>
  <c r="BM205" i="1"/>
  <c r="BM206" i="1" s="1"/>
  <c r="BL205" i="1"/>
  <c r="BM204" i="1"/>
  <c r="BL204" i="1"/>
  <c r="BM203" i="1"/>
  <c r="BL203" i="1"/>
  <c r="BM202" i="1"/>
  <c r="BL202" i="1"/>
  <c r="BM201" i="1"/>
  <c r="BL201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M199" i="1"/>
  <c r="BM200" i="1" s="1"/>
  <c r="BL199" i="1"/>
  <c r="BM198" i="1"/>
  <c r="BL198" i="1"/>
  <c r="BM197" i="1"/>
  <c r="BL197" i="1"/>
  <c r="BM196" i="1"/>
  <c r="BL196" i="1"/>
  <c r="BM195" i="1"/>
  <c r="BL195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M193" i="1"/>
  <c r="BM194" i="1" s="1"/>
  <c r="BL193" i="1"/>
  <c r="BM192" i="1"/>
  <c r="BL192" i="1"/>
  <c r="BM191" i="1"/>
  <c r="BL191" i="1"/>
  <c r="BM190" i="1"/>
  <c r="BL190" i="1"/>
  <c r="BM189" i="1"/>
  <c r="BL189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M187" i="1"/>
  <c r="BM188" i="1" s="1"/>
  <c r="BL187" i="1"/>
  <c r="BM186" i="1"/>
  <c r="BL186" i="1"/>
  <c r="BM185" i="1"/>
  <c r="BL185" i="1"/>
  <c r="BM184" i="1"/>
  <c r="BL184" i="1"/>
  <c r="BM183" i="1"/>
  <c r="BL183" i="1"/>
  <c r="BK182" i="1"/>
  <c r="BK207" i="1" s="1"/>
  <c r="BJ182" i="1"/>
  <c r="BI182" i="1"/>
  <c r="BH182" i="1"/>
  <c r="BG182" i="1"/>
  <c r="BG207" i="1" s="1"/>
  <c r="BF182" i="1"/>
  <c r="BF207" i="1" s="1"/>
  <c r="BE182" i="1"/>
  <c r="BE207" i="1" s="1"/>
  <c r="BD182" i="1"/>
  <c r="BC182" i="1"/>
  <c r="BC207" i="1" s="1"/>
  <c r="BB182" i="1"/>
  <c r="BB207" i="1" s="1"/>
  <c r="BA182" i="1"/>
  <c r="BA207" i="1" s="1"/>
  <c r="AZ182" i="1"/>
  <c r="AZ207" i="1" s="1"/>
  <c r="AY182" i="1"/>
  <c r="AY207" i="1" s="1"/>
  <c r="AX182" i="1"/>
  <c r="AW182" i="1"/>
  <c r="AV182" i="1"/>
  <c r="AU182" i="1"/>
  <c r="AU207" i="1" s="1"/>
  <c r="AT182" i="1"/>
  <c r="AT207" i="1" s="1"/>
  <c r="AS182" i="1"/>
  <c r="AS207" i="1" s="1"/>
  <c r="AR182" i="1"/>
  <c r="AQ182" i="1"/>
  <c r="AQ207" i="1" s="1"/>
  <c r="AP182" i="1"/>
  <c r="AP207" i="1" s="1"/>
  <c r="AO182" i="1"/>
  <c r="AO207" i="1" s="1"/>
  <c r="AN182" i="1"/>
  <c r="AN207" i="1" s="1"/>
  <c r="AM182" i="1"/>
  <c r="AM207" i="1" s="1"/>
  <c r="AL182" i="1"/>
  <c r="AK182" i="1"/>
  <c r="AJ182" i="1"/>
  <c r="AI182" i="1"/>
  <c r="AI207" i="1" s="1"/>
  <c r="AH182" i="1"/>
  <c r="AH207" i="1" s="1"/>
  <c r="AG182" i="1"/>
  <c r="AG207" i="1" s="1"/>
  <c r="AF182" i="1"/>
  <c r="AE182" i="1"/>
  <c r="AE207" i="1" s="1"/>
  <c r="AD182" i="1"/>
  <c r="AD207" i="1" s="1"/>
  <c r="AC182" i="1"/>
  <c r="AC207" i="1" s="1"/>
  <c r="AB182" i="1"/>
  <c r="AB207" i="1" s="1"/>
  <c r="AA182" i="1"/>
  <c r="AA207" i="1" s="1"/>
  <c r="Z182" i="1"/>
  <c r="Y182" i="1"/>
  <c r="X182" i="1"/>
  <c r="W182" i="1"/>
  <c r="W207" i="1" s="1"/>
  <c r="V182" i="1"/>
  <c r="V207" i="1" s="1"/>
  <c r="U182" i="1"/>
  <c r="U207" i="1" s="1"/>
  <c r="T182" i="1"/>
  <c r="S182" i="1"/>
  <c r="S207" i="1" s="1"/>
  <c r="R182" i="1"/>
  <c r="R207" i="1" s="1"/>
  <c r="Q182" i="1"/>
  <c r="Q207" i="1" s="1"/>
  <c r="P182" i="1"/>
  <c r="P207" i="1" s="1"/>
  <c r="O182" i="1"/>
  <c r="O207" i="1" s="1"/>
  <c r="N182" i="1"/>
  <c r="M182" i="1"/>
  <c r="L182" i="1"/>
  <c r="K182" i="1"/>
  <c r="K207" i="1" s="1"/>
  <c r="J182" i="1"/>
  <c r="J207" i="1" s="1"/>
  <c r="I182" i="1"/>
  <c r="I207" i="1" s="1"/>
  <c r="H182" i="1"/>
  <c r="G182" i="1"/>
  <c r="G207" i="1" s="1"/>
  <c r="F182" i="1"/>
  <c r="F207" i="1" s="1"/>
  <c r="E182" i="1"/>
  <c r="E207" i="1" s="1"/>
  <c r="D182" i="1"/>
  <c r="BM181" i="1"/>
  <c r="BM182" i="1" s="1"/>
  <c r="BM207" i="1" s="1"/>
  <c r="BL181" i="1"/>
  <c r="BM180" i="1"/>
  <c r="BL180" i="1"/>
  <c r="BM179" i="1"/>
  <c r="BL179" i="1"/>
  <c r="BM178" i="1"/>
  <c r="BL178" i="1"/>
  <c r="BM177" i="1"/>
  <c r="BL177" i="1"/>
  <c r="BK173" i="1"/>
  <c r="BJ173" i="1"/>
  <c r="BF173" i="1"/>
  <c r="AZ173" i="1"/>
  <c r="AY173" i="1"/>
  <c r="AX173" i="1"/>
  <c r="AT173" i="1"/>
  <c r="AN173" i="1"/>
  <c r="AM173" i="1"/>
  <c r="AL173" i="1"/>
  <c r="AH173" i="1"/>
  <c r="AB173" i="1"/>
  <c r="AA173" i="1"/>
  <c r="Z173" i="1"/>
  <c r="V173" i="1"/>
  <c r="P173" i="1"/>
  <c r="O173" i="1"/>
  <c r="N173" i="1"/>
  <c r="J173" i="1"/>
  <c r="D173" i="1"/>
  <c r="BM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L172" i="1" s="1"/>
  <c r="BM171" i="1"/>
  <c r="BL171" i="1"/>
  <c r="BM170" i="1"/>
  <c r="BL170" i="1"/>
  <c r="BM169" i="1"/>
  <c r="BL169" i="1"/>
  <c r="BM168" i="1"/>
  <c r="BL168" i="1"/>
  <c r="BM167" i="1"/>
  <c r="BL167" i="1"/>
  <c r="BM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L166" i="1" s="1"/>
  <c r="BM165" i="1"/>
  <c r="BL165" i="1"/>
  <c r="BM164" i="1"/>
  <c r="BL164" i="1"/>
  <c r="BM163" i="1"/>
  <c r="BL163" i="1"/>
  <c r="BM162" i="1"/>
  <c r="BL162" i="1"/>
  <c r="BM161" i="1"/>
  <c r="BL161" i="1"/>
  <c r="BM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L160" i="1" s="1"/>
  <c r="BM159" i="1"/>
  <c r="BL159" i="1"/>
  <c r="BM158" i="1"/>
  <c r="BL158" i="1"/>
  <c r="BM157" i="1"/>
  <c r="BL157" i="1"/>
  <c r="BM156" i="1"/>
  <c r="BL156" i="1"/>
  <c r="BM155" i="1"/>
  <c r="BL155" i="1"/>
  <c r="BM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M153" i="1"/>
  <c r="BL153" i="1"/>
  <c r="BM152" i="1"/>
  <c r="BL152" i="1"/>
  <c r="BM151" i="1"/>
  <c r="BL151" i="1"/>
  <c r="BM150" i="1"/>
  <c r="BL150" i="1"/>
  <c r="BM149" i="1"/>
  <c r="BL149" i="1"/>
  <c r="BM148" i="1"/>
  <c r="BK148" i="1"/>
  <c r="BJ148" i="1"/>
  <c r="BI148" i="1"/>
  <c r="BI173" i="1" s="1"/>
  <c r="BH148" i="1"/>
  <c r="BH173" i="1" s="1"/>
  <c r="BG148" i="1"/>
  <c r="BG173" i="1" s="1"/>
  <c r="BF148" i="1"/>
  <c r="BE148" i="1"/>
  <c r="BE173" i="1" s="1"/>
  <c r="BD148" i="1"/>
  <c r="BD173" i="1" s="1"/>
  <c r="BC148" i="1"/>
  <c r="BC173" i="1" s="1"/>
  <c r="BB148" i="1"/>
  <c r="BB173" i="1" s="1"/>
  <c r="BA148" i="1"/>
  <c r="AZ148" i="1"/>
  <c r="AY148" i="1"/>
  <c r="AX148" i="1"/>
  <c r="AW148" i="1"/>
  <c r="AW173" i="1" s="1"/>
  <c r="AV148" i="1"/>
  <c r="AV173" i="1" s="1"/>
  <c r="AU148" i="1"/>
  <c r="AU173" i="1" s="1"/>
  <c r="AT148" i="1"/>
  <c r="AS148" i="1"/>
  <c r="AS173" i="1" s="1"/>
  <c r="AR148" i="1"/>
  <c r="AR173" i="1" s="1"/>
  <c r="AQ148" i="1"/>
  <c r="AQ173" i="1" s="1"/>
  <c r="AP148" i="1"/>
  <c r="AP173" i="1" s="1"/>
  <c r="AO148" i="1"/>
  <c r="AN148" i="1"/>
  <c r="AM148" i="1"/>
  <c r="AL148" i="1"/>
  <c r="AK148" i="1"/>
  <c r="AK173" i="1" s="1"/>
  <c r="AJ148" i="1"/>
  <c r="AJ173" i="1" s="1"/>
  <c r="AI148" i="1"/>
  <c r="AI173" i="1" s="1"/>
  <c r="AH148" i="1"/>
  <c r="AG148" i="1"/>
  <c r="AG173" i="1" s="1"/>
  <c r="AF148" i="1"/>
  <c r="AF173" i="1" s="1"/>
  <c r="AE148" i="1"/>
  <c r="AE173" i="1" s="1"/>
  <c r="AD148" i="1"/>
  <c r="AD173" i="1" s="1"/>
  <c r="AC148" i="1"/>
  <c r="AB148" i="1"/>
  <c r="AA148" i="1"/>
  <c r="Z148" i="1"/>
  <c r="Y148" i="1"/>
  <c r="Y173" i="1" s="1"/>
  <c r="X148" i="1"/>
  <c r="X173" i="1" s="1"/>
  <c r="W148" i="1"/>
  <c r="W173" i="1" s="1"/>
  <c r="V148" i="1"/>
  <c r="U148" i="1"/>
  <c r="U173" i="1" s="1"/>
  <c r="T148" i="1"/>
  <c r="T173" i="1" s="1"/>
  <c r="S148" i="1"/>
  <c r="S173" i="1" s="1"/>
  <c r="R148" i="1"/>
  <c r="R173" i="1" s="1"/>
  <c r="Q148" i="1"/>
  <c r="P148" i="1"/>
  <c r="O148" i="1"/>
  <c r="N148" i="1"/>
  <c r="M148" i="1"/>
  <c r="M173" i="1" s="1"/>
  <c r="L148" i="1"/>
  <c r="L173" i="1" s="1"/>
  <c r="K148" i="1"/>
  <c r="K173" i="1" s="1"/>
  <c r="J148" i="1"/>
  <c r="I148" i="1"/>
  <c r="I173" i="1" s="1"/>
  <c r="H148" i="1"/>
  <c r="H173" i="1" s="1"/>
  <c r="G148" i="1"/>
  <c r="G173" i="1" s="1"/>
  <c r="F148" i="1"/>
  <c r="F173" i="1" s="1"/>
  <c r="E148" i="1"/>
  <c r="D148" i="1"/>
  <c r="BL148" i="1" s="1"/>
  <c r="BM147" i="1"/>
  <c r="BL147" i="1"/>
  <c r="BM146" i="1"/>
  <c r="BL146" i="1"/>
  <c r="BM145" i="1"/>
  <c r="BL145" i="1"/>
  <c r="BM144" i="1"/>
  <c r="BL144" i="1"/>
  <c r="BM143" i="1"/>
  <c r="BL143" i="1"/>
  <c r="BI139" i="1"/>
  <c r="BH139" i="1"/>
  <c r="BB139" i="1"/>
  <c r="BA139" i="1"/>
  <c r="AZ139" i="1"/>
  <c r="AW139" i="1"/>
  <c r="AV139" i="1"/>
  <c r="AP139" i="1"/>
  <c r="AO139" i="1"/>
  <c r="AN139" i="1"/>
  <c r="AK139" i="1"/>
  <c r="AJ139" i="1"/>
  <c r="AD139" i="1"/>
  <c r="AC139" i="1"/>
  <c r="AB139" i="1"/>
  <c r="Y139" i="1"/>
  <c r="X139" i="1"/>
  <c r="R139" i="1"/>
  <c r="Q139" i="1"/>
  <c r="P139" i="1"/>
  <c r="M139" i="1"/>
  <c r="L139" i="1"/>
  <c r="F139" i="1"/>
  <c r="E139" i="1"/>
  <c r="D139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M137" i="1"/>
  <c r="BL137" i="1"/>
  <c r="BM136" i="1"/>
  <c r="BL136" i="1"/>
  <c r="BM135" i="1"/>
  <c r="BL135" i="1"/>
  <c r="BM134" i="1"/>
  <c r="BL134" i="1"/>
  <c r="BM133" i="1"/>
  <c r="BM138" i="1" s="1"/>
  <c r="BL133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L132" i="1" s="1"/>
  <c r="BM131" i="1"/>
  <c r="BL131" i="1"/>
  <c r="BM130" i="1"/>
  <c r="BL130" i="1"/>
  <c r="BM129" i="1"/>
  <c r="BL129" i="1"/>
  <c r="BM128" i="1"/>
  <c r="BL128" i="1"/>
  <c r="BM127" i="1"/>
  <c r="BM132" i="1" s="1"/>
  <c r="BL127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M125" i="1"/>
  <c r="BL125" i="1"/>
  <c r="BM124" i="1"/>
  <c r="BL124" i="1"/>
  <c r="BM123" i="1"/>
  <c r="BL123" i="1"/>
  <c r="BM122" i="1"/>
  <c r="BL122" i="1"/>
  <c r="BM121" i="1"/>
  <c r="BM126" i="1" s="1"/>
  <c r="BL121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M119" i="1"/>
  <c r="BL119" i="1"/>
  <c r="BM118" i="1"/>
  <c r="BL118" i="1"/>
  <c r="BM117" i="1"/>
  <c r="BL117" i="1"/>
  <c r="BM116" i="1"/>
  <c r="BL116" i="1"/>
  <c r="BM115" i="1"/>
  <c r="BM120" i="1" s="1"/>
  <c r="BL115" i="1"/>
  <c r="BK114" i="1"/>
  <c r="BK139" i="1" s="1"/>
  <c r="BJ114" i="1"/>
  <c r="BJ139" i="1" s="1"/>
  <c r="BI114" i="1"/>
  <c r="BH114" i="1"/>
  <c r="BG114" i="1"/>
  <c r="BG139" i="1" s="1"/>
  <c r="BF114" i="1"/>
  <c r="BF139" i="1" s="1"/>
  <c r="BE114" i="1"/>
  <c r="BE139" i="1" s="1"/>
  <c r="BD114" i="1"/>
  <c r="BD139" i="1" s="1"/>
  <c r="BC114" i="1"/>
  <c r="BB114" i="1"/>
  <c r="BA114" i="1"/>
  <c r="AZ114" i="1"/>
  <c r="AY114" i="1"/>
  <c r="AY139" i="1" s="1"/>
  <c r="AX114" i="1"/>
  <c r="AX139" i="1" s="1"/>
  <c r="AW114" i="1"/>
  <c r="AV114" i="1"/>
  <c r="AU114" i="1"/>
  <c r="AU139" i="1" s="1"/>
  <c r="AT114" i="1"/>
  <c r="AT139" i="1" s="1"/>
  <c r="AS114" i="1"/>
  <c r="AS139" i="1" s="1"/>
  <c r="AR114" i="1"/>
  <c r="AR139" i="1" s="1"/>
  <c r="AQ114" i="1"/>
  <c r="AP114" i="1"/>
  <c r="AO114" i="1"/>
  <c r="AN114" i="1"/>
  <c r="AM114" i="1"/>
  <c r="AM139" i="1" s="1"/>
  <c r="AL114" i="1"/>
  <c r="AL139" i="1" s="1"/>
  <c r="AK114" i="1"/>
  <c r="AJ114" i="1"/>
  <c r="AI114" i="1"/>
  <c r="AI139" i="1" s="1"/>
  <c r="AH114" i="1"/>
  <c r="AH139" i="1" s="1"/>
  <c r="AG114" i="1"/>
  <c r="AG139" i="1" s="1"/>
  <c r="AF114" i="1"/>
  <c r="AF139" i="1" s="1"/>
  <c r="AE114" i="1"/>
  <c r="AD114" i="1"/>
  <c r="AC114" i="1"/>
  <c r="AB114" i="1"/>
  <c r="AA114" i="1"/>
  <c r="AA139" i="1" s="1"/>
  <c r="Z114" i="1"/>
  <c r="Z139" i="1" s="1"/>
  <c r="Y114" i="1"/>
  <c r="X114" i="1"/>
  <c r="W114" i="1"/>
  <c r="W139" i="1" s="1"/>
  <c r="V114" i="1"/>
  <c r="V139" i="1" s="1"/>
  <c r="U114" i="1"/>
  <c r="U139" i="1" s="1"/>
  <c r="T114" i="1"/>
  <c r="T139" i="1" s="1"/>
  <c r="S114" i="1"/>
  <c r="R114" i="1"/>
  <c r="Q114" i="1"/>
  <c r="P114" i="1"/>
  <c r="O114" i="1"/>
  <c r="O139" i="1" s="1"/>
  <c r="N114" i="1"/>
  <c r="N139" i="1" s="1"/>
  <c r="M114" i="1"/>
  <c r="L114" i="1"/>
  <c r="K114" i="1"/>
  <c r="K139" i="1" s="1"/>
  <c r="J114" i="1"/>
  <c r="J139" i="1" s="1"/>
  <c r="I114" i="1"/>
  <c r="I139" i="1" s="1"/>
  <c r="H114" i="1"/>
  <c r="H139" i="1" s="1"/>
  <c r="G114" i="1"/>
  <c r="F114" i="1"/>
  <c r="E114" i="1"/>
  <c r="D114" i="1"/>
  <c r="BL114" i="1" s="1"/>
  <c r="BM113" i="1"/>
  <c r="BL113" i="1"/>
  <c r="BM112" i="1"/>
  <c r="BL112" i="1"/>
  <c r="BM111" i="1"/>
  <c r="BL111" i="1"/>
  <c r="BM110" i="1"/>
  <c r="D281" i="1" s="1"/>
  <c r="BL110" i="1"/>
  <c r="BM109" i="1"/>
  <c r="BM114" i="1" s="1"/>
  <c r="BM139" i="1" s="1"/>
  <c r="BL109" i="1"/>
  <c r="AE105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L104" i="1" s="1"/>
  <c r="BM103" i="1"/>
  <c r="BL103" i="1"/>
  <c r="BM102" i="1"/>
  <c r="BL102" i="1"/>
  <c r="BM101" i="1"/>
  <c r="BL101" i="1"/>
  <c r="BL100" i="1"/>
  <c r="BM99" i="1"/>
  <c r="BM104" i="1" s="1"/>
  <c r="BL99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L98" i="1" s="1"/>
  <c r="BM97" i="1"/>
  <c r="BL97" i="1"/>
  <c r="BM96" i="1"/>
  <c r="BL96" i="1"/>
  <c r="BM95" i="1"/>
  <c r="BL95" i="1"/>
  <c r="BL94" i="1"/>
  <c r="BM93" i="1"/>
  <c r="BM98" i="1" s="1"/>
  <c r="BL93" i="1"/>
  <c r="BK92" i="1"/>
  <c r="BJ92" i="1"/>
  <c r="BI92" i="1"/>
  <c r="BH92" i="1"/>
  <c r="BG92" i="1"/>
  <c r="BF92" i="1"/>
  <c r="BF105" i="1" s="1"/>
  <c r="BE92" i="1"/>
  <c r="BE105" i="1" s="1"/>
  <c r="BD92" i="1"/>
  <c r="BD105" i="1" s="1"/>
  <c r="BC92" i="1"/>
  <c r="BC105" i="1" s="1"/>
  <c r="BB92" i="1"/>
  <c r="BA92" i="1"/>
  <c r="AZ92" i="1"/>
  <c r="AY92" i="1"/>
  <c r="AX92" i="1"/>
  <c r="AW92" i="1"/>
  <c r="AV92" i="1"/>
  <c r="AU92" i="1"/>
  <c r="AT92" i="1"/>
  <c r="AT105" i="1" s="1"/>
  <c r="AS92" i="1"/>
  <c r="AR92" i="1"/>
  <c r="AR105" i="1" s="1"/>
  <c r="AQ92" i="1"/>
  <c r="AQ105" i="1" s="1"/>
  <c r="AP92" i="1"/>
  <c r="AO92" i="1"/>
  <c r="AN92" i="1"/>
  <c r="AM92" i="1"/>
  <c r="AL92" i="1"/>
  <c r="AK92" i="1"/>
  <c r="AJ92" i="1"/>
  <c r="AI92" i="1"/>
  <c r="AH92" i="1"/>
  <c r="AH105" i="1" s="1"/>
  <c r="AG92" i="1"/>
  <c r="AG105" i="1" s="1"/>
  <c r="AF92" i="1"/>
  <c r="AF105" i="1" s="1"/>
  <c r="AE92" i="1"/>
  <c r="AD92" i="1"/>
  <c r="AC92" i="1"/>
  <c r="AB92" i="1"/>
  <c r="AA92" i="1"/>
  <c r="Z92" i="1"/>
  <c r="Y92" i="1"/>
  <c r="X92" i="1"/>
  <c r="W92" i="1"/>
  <c r="V92" i="1"/>
  <c r="V105" i="1" s="1"/>
  <c r="U92" i="1"/>
  <c r="U105" i="1" s="1"/>
  <c r="T92" i="1"/>
  <c r="T105" i="1" s="1"/>
  <c r="S92" i="1"/>
  <c r="S105" i="1" s="1"/>
  <c r="R92" i="1"/>
  <c r="Q92" i="1"/>
  <c r="P92" i="1"/>
  <c r="O92" i="1"/>
  <c r="N92" i="1"/>
  <c r="M92" i="1"/>
  <c r="L92" i="1"/>
  <c r="K92" i="1"/>
  <c r="J92" i="1"/>
  <c r="J105" i="1" s="1"/>
  <c r="I92" i="1"/>
  <c r="I105" i="1" s="1"/>
  <c r="H92" i="1"/>
  <c r="H105" i="1" s="1"/>
  <c r="G92" i="1"/>
  <c r="G105" i="1" s="1"/>
  <c r="F92" i="1"/>
  <c r="E92" i="1"/>
  <c r="D92" i="1"/>
  <c r="BM91" i="1"/>
  <c r="BL91" i="1"/>
  <c r="BM90" i="1"/>
  <c r="BL90" i="1"/>
  <c r="BM89" i="1"/>
  <c r="BM92" i="1" s="1"/>
  <c r="BL89" i="1"/>
  <c r="BL88" i="1"/>
  <c r="BL87" i="1"/>
  <c r="BM86" i="1"/>
  <c r="BK86" i="1"/>
  <c r="BJ86" i="1"/>
  <c r="BI86" i="1"/>
  <c r="BH86" i="1"/>
  <c r="BG86" i="1"/>
  <c r="BF86" i="1"/>
  <c r="BE86" i="1"/>
  <c r="BD86" i="1"/>
  <c r="BC86" i="1"/>
  <c r="BB86" i="1"/>
  <c r="BB105" i="1" s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P105" i="1" s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D105" i="1" s="1"/>
  <c r="AC86" i="1"/>
  <c r="AB86" i="1"/>
  <c r="AA86" i="1"/>
  <c r="Z86" i="1"/>
  <c r="Y86" i="1"/>
  <c r="X86" i="1"/>
  <c r="W86" i="1"/>
  <c r="V86" i="1"/>
  <c r="U86" i="1"/>
  <c r="T86" i="1"/>
  <c r="S86" i="1"/>
  <c r="R86" i="1"/>
  <c r="R105" i="1" s="1"/>
  <c r="Q86" i="1"/>
  <c r="P86" i="1"/>
  <c r="O86" i="1"/>
  <c r="N86" i="1"/>
  <c r="M86" i="1"/>
  <c r="L86" i="1"/>
  <c r="K86" i="1"/>
  <c r="J86" i="1"/>
  <c r="I86" i="1"/>
  <c r="H86" i="1"/>
  <c r="G86" i="1"/>
  <c r="F86" i="1"/>
  <c r="F105" i="1" s="1"/>
  <c r="E86" i="1"/>
  <c r="D86" i="1"/>
  <c r="BL86" i="1" s="1"/>
  <c r="BL85" i="1"/>
  <c r="BL84" i="1"/>
  <c r="BL83" i="1"/>
  <c r="BL82" i="1"/>
  <c r="BL81" i="1"/>
  <c r="BK80" i="1"/>
  <c r="BK105" i="1" s="1"/>
  <c r="BJ80" i="1"/>
  <c r="BJ105" i="1" s="1"/>
  <c r="BI80" i="1"/>
  <c r="BI105" i="1" s="1"/>
  <c r="BH80" i="1"/>
  <c r="BH105" i="1" s="1"/>
  <c r="BG80" i="1"/>
  <c r="BG105" i="1" s="1"/>
  <c r="BF80" i="1"/>
  <c r="BE80" i="1"/>
  <c r="BD80" i="1"/>
  <c r="BC80" i="1"/>
  <c r="BB80" i="1"/>
  <c r="BA80" i="1"/>
  <c r="AZ80" i="1"/>
  <c r="AZ105" i="1" s="1"/>
  <c r="AY80" i="1"/>
  <c r="AY105" i="1" s="1"/>
  <c r="AX80" i="1"/>
  <c r="AX105" i="1" s="1"/>
  <c r="AW80" i="1"/>
  <c r="AW105" i="1" s="1"/>
  <c r="AV80" i="1"/>
  <c r="AV105" i="1" s="1"/>
  <c r="AU80" i="1"/>
  <c r="AU105" i="1" s="1"/>
  <c r="AT80" i="1"/>
  <c r="AS80" i="1"/>
  <c r="AR80" i="1"/>
  <c r="AQ80" i="1"/>
  <c r="AP80" i="1"/>
  <c r="AO80" i="1"/>
  <c r="AN80" i="1"/>
  <c r="AN105" i="1" s="1"/>
  <c r="AM80" i="1"/>
  <c r="AM105" i="1" s="1"/>
  <c r="AL80" i="1"/>
  <c r="AL105" i="1" s="1"/>
  <c r="AK80" i="1"/>
  <c r="AK105" i="1" s="1"/>
  <c r="AJ80" i="1"/>
  <c r="AJ105" i="1" s="1"/>
  <c r="AI80" i="1"/>
  <c r="AI105" i="1" s="1"/>
  <c r="AH80" i="1"/>
  <c r="AG80" i="1"/>
  <c r="AF80" i="1"/>
  <c r="AE80" i="1"/>
  <c r="AD80" i="1"/>
  <c r="AC80" i="1"/>
  <c r="AB80" i="1"/>
  <c r="AB105" i="1" s="1"/>
  <c r="AA80" i="1"/>
  <c r="AA105" i="1" s="1"/>
  <c r="Z80" i="1"/>
  <c r="Z105" i="1" s="1"/>
  <c r="Y80" i="1"/>
  <c r="Y105" i="1" s="1"/>
  <c r="X80" i="1"/>
  <c r="X105" i="1" s="1"/>
  <c r="W80" i="1"/>
  <c r="W105" i="1" s="1"/>
  <c r="V80" i="1"/>
  <c r="U80" i="1"/>
  <c r="T80" i="1"/>
  <c r="S80" i="1"/>
  <c r="R80" i="1"/>
  <c r="Q80" i="1"/>
  <c r="P80" i="1"/>
  <c r="P105" i="1" s="1"/>
  <c r="O80" i="1"/>
  <c r="O105" i="1" s="1"/>
  <c r="N80" i="1"/>
  <c r="N105" i="1" s="1"/>
  <c r="M80" i="1"/>
  <c r="M105" i="1" s="1"/>
  <c r="L80" i="1"/>
  <c r="L105" i="1" s="1"/>
  <c r="K80" i="1"/>
  <c r="K105" i="1" s="1"/>
  <c r="J80" i="1"/>
  <c r="I80" i="1"/>
  <c r="H80" i="1"/>
  <c r="G80" i="1"/>
  <c r="F80" i="1"/>
  <c r="E80" i="1"/>
  <c r="D80" i="1"/>
  <c r="D105" i="1" s="1"/>
  <c r="BM79" i="1"/>
  <c r="BL79" i="1"/>
  <c r="BM78" i="1"/>
  <c r="BL78" i="1"/>
  <c r="BM77" i="1"/>
  <c r="BL77" i="1"/>
  <c r="BM76" i="1"/>
  <c r="BL76" i="1"/>
  <c r="BM75" i="1"/>
  <c r="BM80" i="1" s="1"/>
  <c r="BL75" i="1"/>
  <c r="BI71" i="1"/>
  <c r="BH71" i="1"/>
  <c r="AW71" i="1"/>
  <c r="AV71" i="1"/>
  <c r="AK71" i="1"/>
  <c r="AJ71" i="1"/>
  <c r="Y71" i="1"/>
  <c r="X71" i="1"/>
  <c r="M71" i="1"/>
  <c r="L71" i="1"/>
  <c r="BM70" i="1"/>
  <c r="BK70" i="1"/>
  <c r="BJ70" i="1"/>
  <c r="BJ71" i="1" s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X71" i="1" s="1"/>
  <c r="AW70" i="1"/>
  <c r="AV70" i="1"/>
  <c r="AU70" i="1"/>
  <c r="AT70" i="1"/>
  <c r="AS70" i="1"/>
  <c r="AR70" i="1"/>
  <c r="AQ70" i="1"/>
  <c r="AP70" i="1"/>
  <c r="AO70" i="1"/>
  <c r="AN70" i="1"/>
  <c r="AM70" i="1"/>
  <c r="AM71" i="1" s="1"/>
  <c r="AL70" i="1"/>
  <c r="AL71" i="1" s="1"/>
  <c r="AK70" i="1"/>
  <c r="AJ70" i="1"/>
  <c r="AI70" i="1"/>
  <c r="AH70" i="1"/>
  <c r="AG70" i="1"/>
  <c r="AF70" i="1"/>
  <c r="AE70" i="1"/>
  <c r="AD70" i="1"/>
  <c r="AC70" i="1"/>
  <c r="AB70" i="1"/>
  <c r="AA70" i="1"/>
  <c r="Z70" i="1"/>
  <c r="Z71" i="1" s="1"/>
  <c r="Y70" i="1"/>
  <c r="X70" i="1"/>
  <c r="W70" i="1"/>
  <c r="V70" i="1"/>
  <c r="U70" i="1"/>
  <c r="T70" i="1"/>
  <c r="S70" i="1"/>
  <c r="R70" i="1"/>
  <c r="Q70" i="1"/>
  <c r="P70" i="1"/>
  <c r="O70" i="1"/>
  <c r="N70" i="1"/>
  <c r="N71" i="1" s="1"/>
  <c r="M70" i="1"/>
  <c r="L70" i="1"/>
  <c r="K70" i="1"/>
  <c r="J70" i="1"/>
  <c r="I70" i="1"/>
  <c r="H70" i="1"/>
  <c r="G70" i="1"/>
  <c r="F70" i="1"/>
  <c r="E70" i="1"/>
  <c r="D70" i="1"/>
  <c r="BL69" i="1"/>
  <c r="BL68" i="1"/>
  <c r="BL67" i="1"/>
  <c r="BL66" i="1"/>
  <c r="BL65" i="1"/>
  <c r="BM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L64" i="1" s="1"/>
  <c r="BL63" i="1"/>
  <c r="BL62" i="1"/>
  <c r="BL61" i="1"/>
  <c r="BL60" i="1"/>
  <c r="BL59" i="1"/>
  <c r="BM58" i="1"/>
  <c r="BK58" i="1"/>
  <c r="BK71" i="1" s="1"/>
  <c r="BJ58" i="1"/>
  <c r="BI58" i="1"/>
  <c r="BH58" i="1"/>
  <c r="BG58" i="1"/>
  <c r="BF58" i="1"/>
  <c r="BE58" i="1"/>
  <c r="BD58" i="1"/>
  <c r="BC58" i="1"/>
  <c r="BB58" i="1"/>
  <c r="BA58" i="1"/>
  <c r="AZ58" i="1"/>
  <c r="AZ71" i="1" s="1"/>
  <c r="AY58" i="1"/>
  <c r="AY71" i="1" s="1"/>
  <c r="AX58" i="1"/>
  <c r="AW58" i="1"/>
  <c r="AV58" i="1"/>
  <c r="AU58" i="1"/>
  <c r="AT58" i="1"/>
  <c r="AS58" i="1"/>
  <c r="AR58" i="1"/>
  <c r="AQ58" i="1"/>
  <c r="AP58" i="1"/>
  <c r="AO58" i="1"/>
  <c r="AN58" i="1"/>
  <c r="AN71" i="1" s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B71" i="1" s="1"/>
  <c r="AA58" i="1"/>
  <c r="AA71" i="1" s="1"/>
  <c r="Z58" i="1"/>
  <c r="Y58" i="1"/>
  <c r="X58" i="1"/>
  <c r="W58" i="1"/>
  <c r="V58" i="1"/>
  <c r="U58" i="1"/>
  <c r="T58" i="1"/>
  <c r="S58" i="1"/>
  <c r="R58" i="1"/>
  <c r="Q58" i="1"/>
  <c r="P58" i="1"/>
  <c r="P71" i="1" s="1"/>
  <c r="O58" i="1"/>
  <c r="O71" i="1" s="1"/>
  <c r="N58" i="1"/>
  <c r="M58" i="1"/>
  <c r="L58" i="1"/>
  <c r="K58" i="1"/>
  <c r="J58" i="1"/>
  <c r="I58" i="1"/>
  <c r="H58" i="1"/>
  <c r="G58" i="1"/>
  <c r="F58" i="1"/>
  <c r="E58" i="1"/>
  <c r="D58" i="1"/>
  <c r="D71" i="1" s="1"/>
  <c r="BL57" i="1"/>
  <c r="BL56" i="1"/>
  <c r="BL55" i="1"/>
  <c r="BL54" i="1"/>
  <c r="BL53" i="1"/>
  <c r="BM52" i="1"/>
  <c r="BK52" i="1"/>
  <c r="BJ52" i="1"/>
  <c r="BI52" i="1"/>
  <c r="BH52" i="1"/>
  <c r="BG52" i="1"/>
  <c r="BG71" i="1" s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U71" i="1" s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I71" i="1" s="1"/>
  <c r="AH52" i="1"/>
  <c r="AG52" i="1"/>
  <c r="AF52" i="1"/>
  <c r="AE52" i="1"/>
  <c r="AD52" i="1"/>
  <c r="AC52" i="1"/>
  <c r="AB52" i="1"/>
  <c r="AA52" i="1"/>
  <c r="Z52" i="1"/>
  <c r="Y52" i="1"/>
  <c r="X52" i="1"/>
  <c r="W52" i="1"/>
  <c r="W71" i="1" s="1"/>
  <c r="V52" i="1"/>
  <c r="U52" i="1"/>
  <c r="T52" i="1"/>
  <c r="S52" i="1"/>
  <c r="R52" i="1"/>
  <c r="Q52" i="1"/>
  <c r="P52" i="1"/>
  <c r="O52" i="1"/>
  <c r="N52" i="1"/>
  <c r="M52" i="1"/>
  <c r="L52" i="1"/>
  <c r="K52" i="1"/>
  <c r="K71" i="1" s="1"/>
  <c r="J52" i="1"/>
  <c r="I52" i="1"/>
  <c r="H52" i="1"/>
  <c r="G52" i="1"/>
  <c r="F52" i="1"/>
  <c r="E52" i="1"/>
  <c r="D52" i="1"/>
  <c r="BL52" i="1" s="1"/>
  <c r="BL51" i="1"/>
  <c r="BL50" i="1"/>
  <c r="BL49" i="1"/>
  <c r="BL48" i="1"/>
  <c r="BL47" i="1"/>
  <c r="BM46" i="1"/>
  <c r="BM71" i="1" s="1"/>
  <c r="BK46" i="1"/>
  <c r="BJ46" i="1"/>
  <c r="BI46" i="1"/>
  <c r="BH46" i="1"/>
  <c r="BG46" i="1"/>
  <c r="BF46" i="1"/>
  <c r="BF71" i="1" s="1"/>
  <c r="BE46" i="1"/>
  <c r="BE71" i="1" s="1"/>
  <c r="BD46" i="1"/>
  <c r="BD71" i="1" s="1"/>
  <c r="BC46" i="1"/>
  <c r="BC71" i="1" s="1"/>
  <c r="BB46" i="1"/>
  <c r="BB71" i="1" s="1"/>
  <c r="BA46" i="1"/>
  <c r="BA71" i="1" s="1"/>
  <c r="AZ46" i="1"/>
  <c r="AY46" i="1"/>
  <c r="AX46" i="1"/>
  <c r="AW46" i="1"/>
  <c r="AV46" i="1"/>
  <c r="AU46" i="1"/>
  <c r="AT46" i="1"/>
  <c r="AT71" i="1" s="1"/>
  <c r="AS46" i="1"/>
  <c r="AS71" i="1" s="1"/>
  <c r="AR46" i="1"/>
  <c r="AR71" i="1" s="1"/>
  <c r="AQ46" i="1"/>
  <c r="AQ71" i="1" s="1"/>
  <c r="AP46" i="1"/>
  <c r="AP71" i="1" s="1"/>
  <c r="AO46" i="1"/>
  <c r="AO71" i="1" s="1"/>
  <c r="AN46" i="1"/>
  <c r="AM46" i="1"/>
  <c r="AL46" i="1"/>
  <c r="AK46" i="1"/>
  <c r="AJ46" i="1"/>
  <c r="AI46" i="1"/>
  <c r="AH46" i="1"/>
  <c r="AH71" i="1" s="1"/>
  <c r="AG46" i="1"/>
  <c r="AG71" i="1" s="1"/>
  <c r="AF46" i="1"/>
  <c r="AF71" i="1" s="1"/>
  <c r="AE46" i="1"/>
  <c r="AE71" i="1" s="1"/>
  <c r="AD46" i="1"/>
  <c r="AD71" i="1" s="1"/>
  <c r="AC46" i="1"/>
  <c r="AC71" i="1" s="1"/>
  <c r="AB46" i="1"/>
  <c r="AA46" i="1"/>
  <c r="Z46" i="1"/>
  <c r="Y46" i="1"/>
  <c r="X46" i="1"/>
  <c r="W46" i="1"/>
  <c r="V46" i="1"/>
  <c r="V71" i="1" s="1"/>
  <c r="U46" i="1"/>
  <c r="U71" i="1" s="1"/>
  <c r="T46" i="1"/>
  <c r="T71" i="1" s="1"/>
  <c r="S46" i="1"/>
  <c r="S71" i="1" s="1"/>
  <c r="R46" i="1"/>
  <c r="R71" i="1" s="1"/>
  <c r="Q46" i="1"/>
  <c r="Q71" i="1" s="1"/>
  <c r="P46" i="1"/>
  <c r="O46" i="1"/>
  <c r="N46" i="1"/>
  <c r="M46" i="1"/>
  <c r="L46" i="1"/>
  <c r="K46" i="1"/>
  <c r="J46" i="1"/>
  <c r="J71" i="1" s="1"/>
  <c r="I46" i="1"/>
  <c r="I71" i="1" s="1"/>
  <c r="H46" i="1"/>
  <c r="H71" i="1" s="1"/>
  <c r="G46" i="1"/>
  <c r="G71" i="1" s="1"/>
  <c r="F46" i="1"/>
  <c r="F71" i="1" s="1"/>
  <c r="E46" i="1"/>
  <c r="E71" i="1" s="1"/>
  <c r="D46" i="1"/>
  <c r="BL46" i="1" s="1"/>
  <c r="BL45" i="1"/>
  <c r="BL44" i="1"/>
  <c r="BL43" i="1"/>
  <c r="BL42" i="1"/>
  <c r="BL41" i="1"/>
  <c r="BM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L36" i="1" s="1"/>
  <c r="BL35" i="1"/>
  <c r="BL34" i="1"/>
  <c r="BL33" i="1"/>
  <c r="BL32" i="1"/>
  <c r="BL31" i="1"/>
  <c r="BM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L30" i="1" s="1"/>
  <c r="BM29" i="1"/>
  <c r="BL29" i="1"/>
  <c r="BL28" i="1"/>
  <c r="BL27" i="1"/>
  <c r="BL26" i="1"/>
  <c r="BL25" i="1"/>
  <c r="BM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L24" i="1" s="1"/>
  <c r="BL23" i="1"/>
  <c r="BL22" i="1"/>
  <c r="BL21" i="1"/>
  <c r="BL20" i="1"/>
  <c r="BL19" i="1"/>
  <c r="BK18" i="1"/>
  <c r="BK37" i="1" s="1"/>
  <c r="BJ18" i="1"/>
  <c r="BJ37" i="1" s="1"/>
  <c r="BI18" i="1"/>
  <c r="BI37" i="1" s="1"/>
  <c r="BH18" i="1"/>
  <c r="BG18" i="1"/>
  <c r="BF18" i="1"/>
  <c r="BE18" i="1"/>
  <c r="BD18" i="1"/>
  <c r="BD37" i="1" s="1"/>
  <c r="BC18" i="1"/>
  <c r="BB18" i="1"/>
  <c r="BA18" i="1"/>
  <c r="BA37" i="1" s="1"/>
  <c r="AZ18" i="1"/>
  <c r="AZ37" i="1" s="1"/>
  <c r="AY18" i="1"/>
  <c r="AY37" i="1" s="1"/>
  <c r="AX18" i="1"/>
  <c r="AX37" i="1" s="1"/>
  <c r="AW18" i="1"/>
  <c r="AW37" i="1" s="1"/>
  <c r="AV18" i="1"/>
  <c r="AU18" i="1"/>
  <c r="AT18" i="1"/>
  <c r="AS18" i="1"/>
  <c r="AR18" i="1"/>
  <c r="AR37" i="1" s="1"/>
  <c r="AQ18" i="1"/>
  <c r="AP18" i="1"/>
  <c r="AO18" i="1"/>
  <c r="AO37" i="1" s="1"/>
  <c r="AN18" i="1"/>
  <c r="AN37" i="1" s="1"/>
  <c r="AM18" i="1"/>
  <c r="AM37" i="1" s="1"/>
  <c r="AL18" i="1"/>
  <c r="AL37" i="1" s="1"/>
  <c r="AK18" i="1"/>
  <c r="AK37" i="1" s="1"/>
  <c r="AJ18" i="1"/>
  <c r="AI18" i="1"/>
  <c r="AH18" i="1"/>
  <c r="AG18" i="1"/>
  <c r="AF18" i="1"/>
  <c r="AF37" i="1" s="1"/>
  <c r="AE18" i="1"/>
  <c r="AD18" i="1"/>
  <c r="AC18" i="1"/>
  <c r="AC37" i="1" s="1"/>
  <c r="AB18" i="1"/>
  <c r="AB37" i="1" s="1"/>
  <c r="AA18" i="1"/>
  <c r="AA37" i="1" s="1"/>
  <c r="Z18" i="1"/>
  <c r="Z37" i="1" s="1"/>
  <c r="Y18" i="1"/>
  <c r="Y37" i="1" s="1"/>
  <c r="X18" i="1"/>
  <c r="W18" i="1"/>
  <c r="V18" i="1"/>
  <c r="U18" i="1"/>
  <c r="T18" i="1"/>
  <c r="T37" i="1" s="1"/>
  <c r="S18" i="1"/>
  <c r="R18" i="1"/>
  <c r="Q18" i="1"/>
  <c r="Q37" i="1" s="1"/>
  <c r="P18" i="1"/>
  <c r="P37" i="1" s="1"/>
  <c r="O18" i="1"/>
  <c r="O37" i="1" s="1"/>
  <c r="N18" i="1"/>
  <c r="N37" i="1" s="1"/>
  <c r="M18" i="1"/>
  <c r="F18" i="1"/>
  <c r="E18" i="1"/>
  <c r="E37" i="1" s="1"/>
  <c r="D18" i="1"/>
  <c r="D37" i="1" s="1"/>
  <c r="BM17" i="1"/>
  <c r="L17" i="1"/>
  <c r="BL17" i="1" s="1"/>
  <c r="K17" i="1"/>
  <c r="J17" i="1"/>
  <c r="I17" i="1"/>
  <c r="H17" i="1"/>
  <c r="G17" i="1"/>
  <c r="BM16" i="1"/>
  <c r="L16" i="1"/>
  <c r="K16" i="1"/>
  <c r="J16" i="1"/>
  <c r="I16" i="1"/>
  <c r="H16" i="1"/>
  <c r="G16" i="1"/>
  <c r="BL16" i="1" s="1"/>
  <c r="BL15" i="1"/>
  <c r="BM14" i="1"/>
  <c r="L14" i="1"/>
  <c r="K14" i="1"/>
  <c r="J14" i="1"/>
  <c r="I14" i="1"/>
  <c r="H14" i="1"/>
  <c r="G14" i="1"/>
  <c r="BL14" i="1" s="1"/>
  <c r="E281" i="1" s="1"/>
  <c r="BM13" i="1"/>
  <c r="BL13" i="1"/>
  <c r="E280" i="1" s="1"/>
  <c r="L13" i="1"/>
  <c r="K13" i="1"/>
  <c r="K18" i="1" s="1"/>
  <c r="J13" i="1"/>
  <c r="J18" i="1" s="1"/>
  <c r="I13" i="1"/>
  <c r="I18" i="1" s="1"/>
  <c r="H13" i="1"/>
  <c r="G13" i="1"/>
  <c r="G18" i="1" s="1"/>
  <c r="BK12" i="1"/>
  <c r="BJ12" i="1"/>
  <c r="BI12" i="1"/>
  <c r="BH12" i="1"/>
  <c r="BH37" i="1" s="1"/>
  <c r="BG12" i="1"/>
  <c r="BG37" i="1" s="1"/>
  <c r="BF12" i="1"/>
  <c r="BF37" i="1" s="1"/>
  <c r="BE12" i="1"/>
  <c r="BE37" i="1" s="1"/>
  <c r="BD12" i="1"/>
  <c r="BC12" i="1"/>
  <c r="BC37" i="1" s="1"/>
  <c r="BB12" i="1"/>
  <c r="BB37" i="1" s="1"/>
  <c r="BA12" i="1"/>
  <c r="AZ12" i="1"/>
  <c r="AY12" i="1"/>
  <c r="AX12" i="1"/>
  <c r="AW12" i="1"/>
  <c r="AV12" i="1"/>
  <c r="AV37" i="1" s="1"/>
  <c r="AU12" i="1"/>
  <c r="AU37" i="1" s="1"/>
  <c r="AT12" i="1"/>
  <c r="AT37" i="1" s="1"/>
  <c r="AS12" i="1"/>
  <c r="AS37" i="1" s="1"/>
  <c r="AR12" i="1"/>
  <c r="AQ12" i="1"/>
  <c r="AQ37" i="1" s="1"/>
  <c r="AP12" i="1"/>
  <c r="AP37" i="1" s="1"/>
  <c r="AO12" i="1"/>
  <c r="AN12" i="1"/>
  <c r="AM12" i="1"/>
  <c r="AL12" i="1"/>
  <c r="AK12" i="1"/>
  <c r="AJ12" i="1"/>
  <c r="AJ37" i="1" s="1"/>
  <c r="AI12" i="1"/>
  <c r="AI37" i="1" s="1"/>
  <c r="AH12" i="1"/>
  <c r="AH37" i="1" s="1"/>
  <c r="AG12" i="1"/>
  <c r="AG37" i="1" s="1"/>
  <c r="AF12" i="1"/>
  <c r="AE12" i="1"/>
  <c r="AE37" i="1" s="1"/>
  <c r="AD12" i="1"/>
  <c r="AD37" i="1" s="1"/>
  <c r="AC12" i="1"/>
  <c r="AB12" i="1"/>
  <c r="AA12" i="1"/>
  <c r="Z12" i="1"/>
  <c r="Y12" i="1"/>
  <c r="X12" i="1"/>
  <c r="X37" i="1" s="1"/>
  <c r="W12" i="1"/>
  <c r="W37" i="1" s="1"/>
  <c r="V12" i="1"/>
  <c r="V37" i="1" s="1"/>
  <c r="U12" i="1"/>
  <c r="U37" i="1" s="1"/>
  <c r="T12" i="1"/>
  <c r="S12" i="1"/>
  <c r="S37" i="1" s="1"/>
  <c r="R12" i="1"/>
  <c r="R37" i="1" s="1"/>
  <c r="Q12" i="1"/>
  <c r="P12" i="1"/>
  <c r="O12" i="1"/>
  <c r="N12" i="1"/>
  <c r="M12" i="1"/>
  <c r="M37" i="1" s="1"/>
  <c r="L12" i="1"/>
  <c r="K12" i="1"/>
  <c r="J12" i="1"/>
  <c r="I12" i="1"/>
  <c r="I37" i="1" s="1"/>
  <c r="H12" i="1"/>
  <c r="G12" i="1"/>
  <c r="G37" i="1" s="1"/>
  <c r="F12" i="1"/>
  <c r="F37" i="1" s="1"/>
  <c r="E12" i="1"/>
  <c r="D12" i="1"/>
  <c r="BL12" i="1" s="1"/>
  <c r="BM11" i="1"/>
  <c r="BL11" i="1"/>
  <c r="BM10" i="1"/>
  <c r="BL10" i="1"/>
  <c r="BM9" i="1"/>
  <c r="BL9" i="1"/>
  <c r="E282" i="1" s="1"/>
  <c r="BM8" i="1"/>
  <c r="BM12" i="1" s="1"/>
  <c r="BL8" i="1"/>
  <c r="BL7" i="1"/>
  <c r="G277" i="1" l="1"/>
  <c r="S277" i="1"/>
  <c r="AQ277" i="1"/>
  <c r="Y277" i="1"/>
  <c r="BI277" i="1"/>
  <c r="U277" i="1"/>
  <c r="AF277" i="1"/>
  <c r="BE277" i="1"/>
  <c r="T277" i="1"/>
  <c r="BL200" i="1"/>
  <c r="J37" i="1"/>
  <c r="J277" i="1" s="1"/>
  <c r="V277" i="1"/>
  <c r="AH277" i="1"/>
  <c r="AT277" i="1"/>
  <c r="BF277" i="1"/>
  <c r="E105" i="1"/>
  <c r="BL105" i="1" s="1"/>
  <c r="Q105" i="1"/>
  <c r="AC105" i="1"/>
  <c r="AO105" i="1"/>
  <c r="BA105" i="1"/>
  <c r="BM241" i="1"/>
  <c r="M241" i="1"/>
  <c r="M277" i="1" s="1"/>
  <c r="Y241" i="1"/>
  <c r="BL241" i="1" s="1"/>
  <c r="AK241" i="1"/>
  <c r="AK277" i="1" s="1"/>
  <c r="AW241" i="1"/>
  <c r="AW277" i="1" s="1"/>
  <c r="BI241" i="1"/>
  <c r="BM262" i="1"/>
  <c r="D282" i="1"/>
  <c r="F282" i="1" s="1"/>
  <c r="K37" i="1"/>
  <c r="W277" i="1"/>
  <c r="AU277" i="1"/>
  <c r="BG277" i="1"/>
  <c r="D280" i="1"/>
  <c r="BM18" i="1"/>
  <c r="BM37" i="1" s="1"/>
  <c r="BM277" i="1" s="1"/>
  <c r="D277" i="1"/>
  <c r="BL37" i="1"/>
  <c r="BL71" i="1"/>
  <c r="BL58" i="1"/>
  <c r="BL92" i="1"/>
  <c r="G139" i="1"/>
  <c r="S139" i="1"/>
  <c r="AE139" i="1"/>
  <c r="AE277" i="1" s="1"/>
  <c r="AQ139" i="1"/>
  <c r="BC139" i="1"/>
  <c r="BC277" i="1" s="1"/>
  <c r="BL154" i="1"/>
  <c r="BL194" i="1"/>
  <c r="BL222" i="1"/>
  <c r="BL250" i="1"/>
  <c r="I277" i="1"/>
  <c r="AS277" i="1"/>
  <c r="AR277" i="1"/>
  <c r="E283" i="1"/>
  <c r="L37" i="1"/>
  <c r="L277" i="1" s="1"/>
  <c r="X277" i="1"/>
  <c r="AJ277" i="1"/>
  <c r="AV277" i="1"/>
  <c r="BH277" i="1"/>
  <c r="BL70" i="1"/>
  <c r="BM105" i="1"/>
  <c r="BL138" i="1"/>
  <c r="BL139" i="1"/>
  <c r="BM173" i="1"/>
  <c r="BM256" i="1"/>
  <c r="AG277" i="1"/>
  <c r="L18" i="1"/>
  <c r="BD277" i="1"/>
  <c r="D283" i="1"/>
  <c r="F283" i="1" s="1"/>
  <c r="AS105" i="1"/>
  <c r="F281" i="1"/>
  <c r="E173" i="1"/>
  <c r="BL173" i="1" s="1"/>
  <c r="Q173" i="1"/>
  <c r="Q277" i="1" s="1"/>
  <c r="AC173" i="1"/>
  <c r="AC277" i="1" s="1"/>
  <c r="AO173" i="1"/>
  <c r="AO277" i="1" s="1"/>
  <c r="BA173" i="1"/>
  <c r="BL188" i="1"/>
  <c r="AX277" i="1"/>
  <c r="O277" i="1"/>
  <c r="AA277" i="1"/>
  <c r="AM277" i="1"/>
  <c r="AY277" i="1"/>
  <c r="BK277" i="1"/>
  <c r="BL126" i="1"/>
  <c r="BM275" i="1"/>
  <c r="N277" i="1"/>
  <c r="AL277" i="1"/>
  <c r="BJ277" i="1"/>
  <c r="BL182" i="1"/>
  <c r="H18" i="1"/>
  <c r="H37" i="1" s="1"/>
  <c r="H277" i="1" s="1"/>
  <c r="P277" i="1"/>
  <c r="AB277" i="1"/>
  <c r="AN277" i="1"/>
  <c r="AZ277" i="1"/>
  <c r="BL240" i="1"/>
  <c r="E284" i="1"/>
  <c r="F284" i="1" s="1"/>
  <c r="Z277" i="1"/>
  <c r="F277" i="1"/>
  <c r="R277" i="1"/>
  <c r="AD277" i="1"/>
  <c r="AP277" i="1"/>
  <c r="BB277" i="1"/>
  <c r="BA277" i="1"/>
  <c r="BL120" i="1"/>
  <c r="K275" i="1"/>
  <c r="BL275" i="1" s="1"/>
  <c r="W275" i="1"/>
  <c r="AI275" i="1"/>
  <c r="AI277" i="1" s="1"/>
  <c r="AU275" i="1"/>
  <c r="BG275" i="1"/>
  <c r="D207" i="1"/>
  <c r="BL207" i="1" s="1"/>
  <c r="BL216" i="1"/>
  <c r="BL80" i="1"/>
  <c r="F286" i="1"/>
  <c r="F287" i="1" s="1"/>
  <c r="BL18" i="1"/>
  <c r="E277" i="1" l="1"/>
  <c r="D285" i="1"/>
  <c r="D288" i="1" s="1"/>
  <c r="F280" i="1"/>
  <c r="F285" i="1" s="1"/>
  <c r="E285" i="1"/>
  <c r="E288" i="1" s="1"/>
  <c r="BL277" i="1"/>
  <c r="F288" i="1"/>
  <c r="K277" i="1"/>
</calcChain>
</file>

<file path=xl/sharedStrings.xml><?xml version="1.0" encoding="utf-8"?>
<sst xmlns="http://schemas.openxmlformats.org/spreadsheetml/2006/main" count="353" uniqueCount="109">
  <si>
    <t>Anexo B - Plano de Aplicação</t>
  </si>
  <si>
    <t>Objeto/Título do Projeto:</t>
  </si>
  <si>
    <t>Valor:</t>
  </si>
  <si>
    <t>Meta</t>
  </si>
  <si>
    <t>Atividade</t>
  </si>
  <si>
    <t>Elemento de Despesa</t>
  </si>
  <si>
    <t>Mês de Execução</t>
  </si>
  <si>
    <t>Total por Elemento de Despesa</t>
  </si>
  <si>
    <t>Total Memória de Cálculo</t>
  </si>
  <si>
    <t>1.1</t>
  </si>
  <si>
    <t>Passagens</t>
  </si>
  <si>
    <t>Diárias</t>
  </si>
  <si>
    <t>Pessoa Física</t>
  </si>
  <si>
    <t>Pessoa Jurídica</t>
  </si>
  <si>
    <t>Material de Consumo</t>
  </si>
  <si>
    <t>Total da Atividade 1.1</t>
  </si>
  <si>
    <t>1.2</t>
  </si>
  <si>
    <t>Total da Atividade 1.2</t>
  </si>
  <si>
    <t>1.3</t>
  </si>
  <si>
    <t>Total da Atividade 1.3</t>
  </si>
  <si>
    <t>1.4</t>
  </si>
  <si>
    <t>Total da Atividade 1.4</t>
  </si>
  <si>
    <t>1.5</t>
  </si>
  <si>
    <t>Total da Atividade 1.5</t>
  </si>
  <si>
    <t>Total da Meta 1</t>
  </si>
  <si>
    <t>2.1</t>
  </si>
  <si>
    <t>Total da Atividade 2.1</t>
  </si>
  <si>
    <t>2.2</t>
  </si>
  <si>
    <t>Total da Atividade 2.2</t>
  </si>
  <si>
    <t>2.3</t>
  </si>
  <si>
    <t>Total da Atividade 2.3</t>
  </si>
  <si>
    <t>2.4</t>
  </si>
  <si>
    <t>Total da Atividade 2.4</t>
  </si>
  <si>
    <t>2.5</t>
  </si>
  <si>
    <t>Total da Atividade 2.5</t>
  </si>
  <si>
    <t>Total da Meta 2</t>
  </si>
  <si>
    <t>3.1</t>
  </si>
  <si>
    <t>Total da Atividade 3.1</t>
  </si>
  <si>
    <t>3.2</t>
  </si>
  <si>
    <t>Total da Atividade 3.2</t>
  </si>
  <si>
    <t>3.3</t>
  </si>
  <si>
    <t>Total da Atividade 3.3</t>
  </si>
  <si>
    <t>3.4</t>
  </si>
  <si>
    <t>Total da Atividade 3.4</t>
  </si>
  <si>
    <t>3.5</t>
  </si>
  <si>
    <t>Total da Atividade 3.5</t>
  </si>
  <si>
    <t>Total da Meta 3</t>
  </si>
  <si>
    <t>4.1</t>
  </si>
  <si>
    <t>Total da Atividade 4.1</t>
  </si>
  <si>
    <t>4.2</t>
  </si>
  <si>
    <t>Total da Atividade 4.2</t>
  </si>
  <si>
    <t>4.3</t>
  </si>
  <si>
    <t>Total da Atividade 4.3</t>
  </si>
  <si>
    <t>4.4</t>
  </si>
  <si>
    <t>Total da Atividade 4.4</t>
  </si>
  <si>
    <t>4.5</t>
  </si>
  <si>
    <t>Total da Atividade 4.5</t>
  </si>
  <si>
    <t>Total da Meta 4</t>
  </si>
  <si>
    <t>5.1</t>
  </si>
  <si>
    <t>Total da Atividade 5.1</t>
  </si>
  <si>
    <t>5.2</t>
  </si>
  <si>
    <t>Total da Atividade 5.2</t>
  </si>
  <si>
    <t>5.3</t>
  </si>
  <si>
    <t>Total da Atividade 5.3</t>
  </si>
  <si>
    <t>5.4</t>
  </si>
  <si>
    <t>Total da Atividade 5.4</t>
  </si>
  <si>
    <t>5.5</t>
  </si>
  <si>
    <t>Total da Atividade 5.5</t>
  </si>
  <si>
    <t>Total da Meta 5</t>
  </si>
  <si>
    <t>6.1</t>
  </si>
  <si>
    <t>Total da Atividade 6.1</t>
  </si>
  <si>
    <t>6.2</t>
  </si>
  <si>
    <t>Total da Atividade 6.2</t>
  </si>
  <si>
    <t>6.3</t>
  </si>
  <si>
    <t>Total da Atividade 6.3</t>
  </si>
  <si>
    <t>6.4</t>
  </si>
  <si>
    <t>Total da Atividade 6.4</t>
  </si>
  <si>
    <t>6.5</t>
  </si>
  <si>
    <t>Total da Atividade 6.5</t>
  </si>
  <si>
    <t>Total da Meta 6</t>
  </si>
  <si>
    <t>7.1</t>
  </si>
  <si>
    <t>Total da Atividade 7.1</t>
  </si>
  <si>
    <t>7.2</t>
  </si>
  <si>
    <t>Total da Atividade 7.2</t>
  </si>
  <si>
    <t>7.3</t>
  </si>
  <si>
    <t>Total da Atividade 7.3</t>
  </si>
  <si>
    <t>7.4</t>
  </si>
  <si>
    <t>Total da Atividade 7.4</t>
  </si>
  <si>
    <t>7.5</t>
  </si>
  <si>
    <t>Total da Atividade 7.5</t>
  </si>
  <si>
    <t>Total da Meta 7</t>
  </si>
  <si>
    <t>8.1</t>
  </si>
  <si>
    <t>Total da Atividade 8.1</t>
  </si>
  <si>
    <t>8.2</t>
  </si>
  <si>
    <t>Total da Atividade 8.2</t>
  </si>
  <si>
    <t>8.3</t>
  </si>
  <si>
    <t>Total da Atividade 8.3</t>
  </si>
  <si>
    <t>8.4</t>
  </si>
  <si>
    <t>Total da Atividade 8.4</t>
  </si>
  <si>
    <t>8.5</t>
  </si>
  <si>
    <t>Total da Atividade 8.5</t>
  </si>
  <si>
    <t>Total da Meta 8</t>
  </si>
  <si>
    <t>TOTAL GERAL</t>
  </si>
  <si>
    <t>Planejado-MC</t>
  </si>
  <si>
    <t>Revisado-PA</t>
  </si>
  <si>
    <t>Comparativo</t>
  </si>
  <si>
    <t>Subtotal I</t>
  </si>
  <si>
    <t>Custos Indiretos</t>
  </si>
  <si>
    <t>Subtotal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</si>
</sst>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[$R$-416]\ #,##0.00;[Red]\-[$R$-416]\ #,##0.00"/>
  </numFmts>
  <fonts count="8" x14ac:knownFonts="1">
    <font>
      <sz val="11"/>
      <color theme="1"/>
      <name val="Calibri"/>
      <charset val="1"/>
    </font>
    <font>
      <b/>
      <sz val="18"/>
      <color theme="1"/>
      <name val="Calibri"/>
      <charset val="1"/>
    </font>
    <font>
      <b/>
      <sz val="11"/>
      <color theme="0"/>
      <name val="Calibri"/>
      <charset val="1"/>
    </font>
    <font>
      <sz val="11"/>
      <color theme="0"/>
      <name val="Calibri"/>
      <charset val="1"/>
    </font>
    <font>
      <b/>
      <sz val="12"/>
      <color theme="1"/>
      <name val="Calibri"/>
      <charset val="1"/>
    </font>
    <font>
      <b/>
      <sz val="11"/>
      <color theme="1"/>
      <name val="Calibri"/>
      <charset val="1"/>
    </font>
    <font>
      <b/>
      <sz val="14"/>
      <color theme="0"/>
      <name val="Calibri"/>
      <charset val="1"/>
    </font>
    <font>
      <b/>
      <sz val="12"/>
      <color theme="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1E4E79"/>
      </patternFill>
    </fill>
    <fill>
      <patternFill patternType="solid">
        <fgColor rgb="FF8EAADB"/>
        <bgColor rgb="FF9CC2E5"/>
      </patternFill>
    </fill>
    <fill>
      <patternFill patternType="solid">
        <fgColor rgb="FFA8D08D"/>
        <bgColor rgb="FFC5E0B3"/>
      </patternFill>
    </fill>
    <fill>
      <patternFill patternType="solid">
        <fgColor rgb="FFBDD6EE"/>
        <bgColor rgb="FFC5E0B3"/>
      </patternFill>
    </fill>
    <fill>
      <patternFill patternType="solid">
        <fgColor rgb="FFE2EFD9"/>
        <bgColor rgb="FFFFFFCC"/>
      </patternFill>
    </fill>
    <fill>
      <patternFill patternType="solid">
        <fgColor rgb="FFC5E0B3"/>
        <bgColor rgb="FFBDD6EE"/>
      </patternFill>
    </fill>
    <fill>
      <patternFill patternType="solid">
        <fgColor rgb="FF9CC2E5"/>
        <bgColor rgb="FF8EAADB"/>
      </patternFill>
    </fill>
    <fill>
      <patternFill patternType="solid">
        <fgColor rgb="FFFFFFFF"/>
        <bgColor rgb="FFFFFFCC"/>
      </patternFill>
    </fill>
    <fill>
      <patternFill patternType="solid">
        <fgColor rgb="FF385623"/>
        <bgColor rgb="FF1E4E79"/>
      </patternFill>
    </fill>
    <fill>
      <patternFill patternType="solid">
        <fgColor rgb="FF548135"/>
        <bgColor rgb="FF339966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0" fillId="0" borderId="0" xfId="0" applyNumberFormat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6" borderId="6" xfId="0" applyNumberForma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>
      <alignment vertical="center"/>
    </xf>
    <xf numFmtId="164" fontId="5" fillId="7" borderId="3" xfId="0" applyNumberFormat="1" applyFont="1" applyFill="1" applyBorder="1" applyAlignment="1">
      <alignment vertical="center"/>
    </xf>
    <xf numFmtId="165" fontId="0" fillId="0" borderId="0" xfId="0" applyNumberFormat="1"/>
    <xf numFmtId="0" fontId="5" fillId="5" borderId="7" xfId="0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right" vertical="center"/>
    </xf>
    <xf numFmtId="164" fontId="5" fillId="5" borderId="9" xfId="0" applyNumberFormat="1" applyFont="1" applyFill="1" applyBorder="1" applyAlignment="1">
      <alignment vertical="center"/>
    </xf>
    <xf numFmtId="164" fontId="5" fillId="7" borderId="9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vertical="center"/>
    </xf>
    <xf numFmtId="164" fontId="5" fillId="5" borderId="10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vertical="center"/>
    </xf>
    <xf numFmtId="164" fontId="5" fillId="7" borderId="1" xfId="0" applyNumberFormat="1" applyFont="1" applyFill="1" applyBorder="1" applyAlignment="1">
      <alignment vertical="center"/>
    </xf>
    <xf numFmtId="164" fontId="5" fillId="8" borderId="1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4" fontId="5" fillId="5" borderId="14" xfId="0" applyNumberFormat="1" applyFont="1" applyFill="1" applyBorder="1" applyAlignment="1">
      <alignment vertical="center"/>
    </xf>
    <xf numFmtId="164" fontId="5" fillId="7" borderId="8" xfId="0" applyNumberFormat="1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164" fontId="4" fillId="9" borderId="0" xfId="0" applyNumberFormat="1" applyFont="1" applyFill="1" applyAlignment="1">
      <alignment horizontal="right" vertical="center"/>
    </xf>
    <xf numFmtId="164" fontId="4" fillId="9" borderId="11" xfId="0" applyNumberFormat="1" applyFont="1" applyFill="1" applyBorder="1" applyAlignment="1">
      <alignment vertical="center"/>
    </xf>
    <xf numFmtId="164" fontId="4" fillId="9" borderId="0" xfId="0" applyNumberFormat="1" applyFont="1" applyFill="1" applyAlignment="1">
      <alignment vertical="center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right" vertical="center"/>
    </xf>
    <xf numFmtId="164" fontId="6" fillId="2" borderId="17" xfId="0" applyNumberFormat="1" applyFont="1" applyFill="1" applyBorder="1" applyAlignment="1">
      <alignment horizontal="right" vertical="center"/>
    </xf>
    <xf numFmtId="164" fontId="6" fillId="10" borderId="18" xfId="0" applyNumberFormat="1" applyFont="1" applyFill="1" applyBorder="1" applyAlignment="1">
      <alignment horizontal="right" vertical="center"/>
    </xf>
    <xf numFmtId="0" fontId="7" fillId="10" borderId="19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7" borderId="23" xfId="0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64" fontId="5" fillId="11" borderId="26" xfId="0" applyNumberFormat="1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164" fontId="0" fillId="7" borderId="11" xfId="0" applyNumberForma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/>
    </xf>
    <xf numFmtId="164" fontId="7" fillId="10" borderId="10" xfId="0" applyNumberFormat="1" applyFont="1" applyFill="1" applyBorder="1" applyAlignment="1">
      <alignment horizontal="center" vertical="center"/>
    </xf>
    <xf numFmtId="164" fontId="7" fillId="10" borderId="26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OVO%20BACKUP%20GISELA\BKP00867149%20-%20GISELA%20VARGAS\Arquivos%20Gisela\Documents\Parcerias\MS%20-%20CGAN%20-%20POF%207\2.V._TED_IBGE___POF7___CGAN___PlanodeAplicacao_18_09_2025__V2.xlsx" TargetMode="External"/><Relationship Id="rId1" Type="http://schemas.openxmlformats.org/officeDocument/2006/relationships/externalLinkPath" Target="2.V._TED_IBGE___POF7___CGAN___PlanodeAplicacao_18_09_2025_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Plano de Aplicação"/>
      <sheetName val="Memória de Cálculo"/>
    </sheetNames>
    <sheetDataSet>
      <sheetData sheetId="0"/>
      <sheetData sheetId="1"/>
      <sheetData sheetId="2">
        <row r="29">
          <cell r="G29">
            <v>362208</v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90">
          <cell r="G90">
            <v>44915</v>
          </cell>
        </row>
        <row r="91">
          <cell r="G91">
            <v>47235</v>
          </cell>
        </row>
        <row r="92">
          <cell r="G92">
            <v>68675</v>
          </cell>
        </row>
        <row r="93">
          <cell r="G93">
            <v>32160</v>
          </cell>
        </row>
        <row r="94">
          <cell r="G94">
            <v>80065</v>
          </cell>
        </row>
        <row r="95">
          <cell r="G95">
            <v>35175</v>
          </cell>
        </row>
        <row r="96">
          <cell r="G96">
            <v>86095</v>
          </cell>
        </row>
        <row r="97">
          <cell r="G97">
            <v>21105</v>
          </cell>
        </row>
        <row r="98">
          <cell r="G98">
            <v>48910</v>
          </cell>
        </row>
        <row r="99">
          <cell r="G99">
            <v>33835</v>
          </cell>
        </row>
        <row r="100">
          <cell r="G100">
            <v>14070</v>
          </cell>
        </row>
        <row r="101">
          <cell r="G101">
            <v>16080</v>
          </cell>
        </row>
        <row r="102">
          <cell r="G102">
            <v>14405</v>
          </cell>
        </row>
        <row r="103">
          <cell r="G103">
            <v>10385</v>
          </cell>
        </row>
        <row r="104">
          <cell r="G104">
            <v>26465</v>
          </cell>
        </row>
        <row r="105">
          <cell r="G105">
            <v>26800</v>
          </cell>
        </row>
        <row r="106">
          <cell r="G106">
            <v>30150</v>
          </cell>
        </row>
        <row r="107">
          <cell r="G107">
            <v>55610</v>
          </cell>
        </row>
        <row r="108">
          <cell r="G108">
            <v>21440</v>
          </cell>
        </row>
        <row r="109">
          <cell r="G109">
            <v>16080</v>
          </cell>
        </row>
        <row r="110">
          <cell r="G110">
            <v>6700</v>
          </cell>
        </row>
        <row r="111">
          <cell r="G111">
            <v>15410</v>
          </cell>
        </row>
        <row r="112">
          <cell r="G112">
            <v>58290</v>
          </cell>
        </row>
        <row r="113">
          <cell r="G113">
            <v>22780</v>
          </cell>
        </row>
        <row r="114">
          <cell r="G114">
            <v>77050</v>
          </cell>
        </row>
        <row r="115">
          <cell r="G115">
            <v>90115</v>
          </cell>
        </row>
        <row r="116">
          <cell r="G116">
            <v>70325</v>
          </cell>
        </row>
        <row r="117">
          <cell r="G117">
            <v>74035</v>
          </cell>
        </row>
        <row r="118">
          <cell r="G118">
            <v>107535</v>
          </cell>
        </row>
        <row r="119">
          <cell r="G119">
            <v>49915</v>
          </cell>
        </row>
        <row r="120">
          <cell r="G120">
            <v>124955</v>
          </cell>
        </row>
        <row r="121">
          <cell r="G121">
            <v>54605</v>
          </cell>
        </row>
        <row r="122">
          <cell r="G122">
            <v>134335</v>
          </cell>
        </row>
        <row r="123">
          <cell r="G123">
            <v>32830</v>
          </cell>
        </row>
        <row r="124">
          <cell r="G124">
            <v>76380</v>
          </cell>
        </row>
        <row r="125">
          <cell r="G125">
            <v>52930</v>
          </cell>
        </row>
        <row r="126">
          <cell r="G126">
            <v>21775</v>
          </cell>
        </row>
        <row r="127">
          <cell r="G127">
            <v>25460</v>
          </cell>
        </row>
        <row r="128">
          <cell r="G128">
            <v>22445</v>
          </cell>
        </row>
        <row r="129">
          <cell r="G129">
            <v>16080</v>
          </cell>
        </row>
        <row r="130">
          <cell r="G130">
            <v>40870</v>
          </cell>
        </row>
        <row r="131">
          <cell r="G131">
            <v>41875</v>
          </cell>
        </row>
        <row r="132">
          <cell r="G132">
            <v>47235</v>
          </cell>
        </row>
        <row r="133">
          <cell r="G133">
            <v>86430</v>
          </cell>
        </row>
        <row r="134">
          <cell r="G134">
            <v>33165</v>
          </cell>
        </row>
        <row r="135">
          <cell r="G135">
            <v>24790</v>
          </cell>
        </row>
        <row r="136">
          <cell r="G136">
            <v>10050</v>
          </cell>
        </row>
        <row r="137">
          <cell r="G137">
            <v>24120</v>
          </cell>
        </row>
        <row r="138">
          <cell r="G138">
            <v>91120</v>
          </cell>
        </row>
        <row r="139">
          <cell r="G139">
            <v>35845</v>
          </cell>
        </row>
        <row r="140">
          <cell r="G140">
            <v>120600</v>
          </cell>
        </row>
        <row r="141">
          <cell r="G141">
            <v>140700</v>
          </cell>
        </row>
        <row r="158">
          <cell r="G158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1">
          <cell r="G241">
            <v>0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>
            <v>0</v>
          </cell>
        </row>
        <row r="252">
          <cell r="G252">
            <v>0</v>
          </cell>
        </row>
        <row r="253">
          <cell r="G253">
            <v>0</v>
          </cell>
        </row>
        <row r="257">
          <cell r="G257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0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5">
          <cell r="G275">
            <v>0</v>
          </cell>
        </row>
        <row r="276">
          <cell r="G276">
            <v>0</v>
          </cell>
        </row>
        <row r="277">
          <cell r="G277">
            <v>0</v>
          </cell>
        </row>
        <row r="278">
          <cell r="G278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3">
          <cell r="G283">
            <v>0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>
            <v>0</v>
          </cell>
        </row>
        <row r="298">
          <cell r="G298">
            <v>0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3">
          <cell r="G303">
            <v>0</v>
          </cell>
        </row>
        <row r="304">
          <cell r="G304">
            <v>0</v>
          </cell>
        </row>
        <row r="305">
          <cell r="G305">
            <v>0</v>
          </cell>
        </row>
        <row r="306">
          <cell r="G306">
            <v>0</v>
          </cell>
        </row>
        <row r="307">
          <cell r="G307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16">
          <cell r="G316">
            <v>0</v>
          </cell>
        </row>
        <row r="317">
          <cell r="G317">
            <v>0</v>
          </cell>
        </row>
        <row r="318">
          <cell r="G318">
            <v>0</v>
          </cell>
        </row>
        <row r="319">
          <cell r="G319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>
            <v>0</v>
          </cell>
        </row>
        <row r="323">
          <cell r="G323">
            <v>0</v>
          </cell>
        </row>
        <row r="324">
          <cell r="G324">
            <v>0</v>
          </cell>
        </row>
        <row r="325">
          <cell r="G325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>
            <v>0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>
            <v>0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9">
          <cell r="G349">
            <v>499999.99999999924</v>
          </cell>
        </row>
        <row r="350">
          <cell r="G350">
            <v>277599.99999999959</v>
          </cell>
        </row>
        <row r="366">
          <cell r="G366">
            <v>0</v>
          </cell>
        </row>
        <row r="367">
          <cell r="G367">
            <v>0</v>
          </cell>
        </row>
        <row r="368">
          <cell r="G368">
            <v>0</v>
          </cell>
        </row>
        <row r="369">
          <cell r="G369">
            <v>0</v>
          </cell>
        </row>
        <row r="372">
          <cell r="G372">
            <v>0</v>
          </cell>
        </row>
        <row r="373">
          <cell r="G373">
            <v>0</v>
          </cell>
        </row>
        <row r="374">
          <cell r="G374">
            <v>0</v>
          </cell>
        </row>
        <row r="375">
          <cell r="G375">
            <v>0</v>
          </cell>
        </row>
        <row r="376">
          <cell r="G376">
            <v>0</v>
          </cell>
        </row>
        <row r="380">
          <cell r="G380">
            <v>0</v>
          </cell>
        </row>
        <row r="381">
          <cell r="G381">
            <v>0</v>
          </cell>
        </row>
        <row r="382">
          <cell r="G382">
            <v>0</v>
          </cell>
        </row>
        <row r="383">
          <cell r="G383">
            <v>0</v>
          </cell>
        </row>
        <row r="384">
          <cell r="G384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6">
          <cell r="G396">
            <v>0</v>
          </cell>
        </row>
        <row r="397">
          <cell r="G397">
            <v>0</v>
          </cell>
        </row>
        <row r="398">
          <cell r="G398">
            <v>0</v>
          </cell>
        </row>
        <row r="399">
          <cell r="G399">
            <v>0</v>
          </cell>
        </row>
        <row r="400">
          <cell r="G400">
            <v>0</v>
          </cell>
        </row>
        <row r="404">
          <cell r="G404">
            <v>0</v>
          </cell>
        </row>
        <row r="405">
          <cell r="G405">
            <v>0</v>
          </cell>
        </row>
        <row r="406">
          <cell r="G406">
            <v>0</v>
          </cell>
        </row>
        <row r="407">
          <cell r="G407">
            <v>0</v>
          </cell>
        </row>
        <row r="408">
          <cell r="G408">
            <v>0</v>
          </cell>
        </row>
        <row r="414">
          <cell r="G414">
            <v>499999.99999999977</v>
          </cell>
        </row>
        <row r="415">
          <cell r="G415">
            <v>1501546.7999999998</v>
          </cell>
        </row>
        <row r="417">
          <cell r="G417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2">
          <cell r="G442">
            <v>0</v>
          </cell>
        </row>
        <row r="446">
          <cell r="G446">
            <v>0</v>
          </cell>
        </row>
        <row r="447">
          <cell r="G447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4">
          <cell r="G454">
            <v>0</v>
          </cell>
        </row>
        <row r="455">
          <cell r="G455">
            <v>0</v>
          </cell>
        </row>
        <row r="456">
          <cell r="G456">
            <v>0</v>
          </cell>
        </row>
        <row r="457">
          <cell r="G457">
            <v>0</v>
          </cell>
        </row>
        <row r="458">
          <cell r="G458">
            <v>0</v>
          </cell>
        </row>
        <row r="462">
          <cell r="G462">
            <v>0</v>
          </cell>
        </row>
        <row r="463">
          <cell r="G463">
            <v>0</v>
          </cell>
        </row>
        <row r="464">
          <cell r="G464">
            <v>0</v>
          </cell>
        </row>
        <row r="465">
          <cell r="G465">
            <v>0</v>
          </cell>
        </row>
        <row r="466">
          <cell r="G466">
            <v>0</v>
          </cell>
        </row>
        <row r="470">
          <cell r="G470">
            <v>0</v>
          </cell>
        </row>
        <row r="471">
          <cell r="G471">
            <v>0</v>
          </cell>
        </row>
        <row r="472">
          <cell r="G472">
            <v>0</v>
          </cell>
        </row>
        <row r="473">
          <cell r="G473">
            <v>0</v>
          </cell>
        </row>
        <row r="474">
          <cell r="G474">
            <v>0</v>
          </cell>
        </row>
        <row r="480">
          <cell r="G480">
            <v>1134240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B3AC-7558-4001-936C-59EA19598C40}">
  <dimension ref="A1:BN1000"/>
  <sheetViews>
    <sheetView showGridLines="0" tabSelected="1" zoomScaleNormal="100" workbookViewId="0">
      <pane xSplit="3" topLeftCell="D1" activePane="topRight" state="frozen"/>
      <selection activeCell="A276" sqref="A276"/>
      <selection pane="topRight" activeCell="B13" sqref="A13:XFD18"/>
    </sheetView>
  </sheetViews>
  <sheetFormatPr defaultColWidth="14.453125" defaultRowHeight="15" customHeight="1" x14ac:dyDescent="0.35"/>
  <cols>
    <col min="1" max="1" width="8" customWidth="1"/>
    <col min="2" max="3" width="22.81640625" customWidth="1"/>
    <col min="4" max="15" width="19.7265625" customWidth="1"/>
    <col min="16" max="16" width="0.7265625" customWidth="1"/>
    <col min="17" max="20" width="19.7265625" hidden="1" customWidth="1"/>
    <col min="21" max="21" width="12.7265625" hidden="1" customWidth="1"/>
    <col min="22" max="29" width="19.7265625" hidden="1" customWidth="1"/>
    <col min="30" max="30" width="12" hidden="1" customWidth="1"/>
    <col min="31" max="37" width="19.7265625" hidden="1" customWidth="1"/>
    <col min="38" max="38" width="13.453125" hidden="1" customWidth="1"/>
    <col min="39" max="45" width="19.7265625" hidden="1" customWidth="1"/>
    <col min="46" max="46" width="7.54296875" hidden="1" customWidth="1"/>
    <col min="47" max="55" width="19.7265625" hidden="1" customWidth="1"/>
    <col min="56" max="56" width="3" hidden="1" customWidth="1"/>
    <col min="57" max="63" width="19.7265625" hidden="1" customWidth="1"/>
    <col min="64" max="65" width="19.7265625" customWidth="1"/>
  </cols>
  <sheetData>
    <row r="1" spans="1:66" ht="23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6" ht="15" customHeight="1" x14ac:dyDescent="0.35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6" ht="13.5" customHeight="1" x14ac:dyDescent="0.35">
      <c r="A3" s="2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6" ht="7.5" customHeight="1" x14ac:dyDescent="0.35">
      <c r="A4" s="4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6" ht="15" customHeight="1" x14ac:dyDescent="0.35">
      <c r="A5" s="5" t="s">
        <v>3</v>
      </c>
      <c r="B5" s="5" t="s">
        <v>4</v>
      </c>
      <c r="C5" s="6" t="s">
        <v>5</v>
      </c>
      <c r="D5" s="5" t="s">
        <v>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7" t="s">
        <v>7</v>
      </c>
      <c r="BM5" s="8" t="s">
        <v>8</v>
      </c>
    </row>
    <row r="6" spans="1:66" ht="30" customHeight="1" x14ac:dyDescent="0.35">
      <c r="A6" s="5"/>
      <c r="B6" s="5"/>
      <c r="C6" s="6"/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9">
        <v>21</v>
      </c>
      <c r="Y6" s="9">
        <v>22</v>
      </c>
      <c r="Z6" s="9">
        <v>23</v>
      </c>
      <c r="AA6" s="9">
        <v>24</v>
      </c>
      <c r="AB6" s="9">
        <v>25</v>
      </c>
      <c r="AC6" s="9">
        <v>26</v>
      </c>
      <c r="AD6" s="9">
        <v>27</v>
      </c>
      <c r="AE6" s="9">
        <v>28</v>
      </c>
      <c r="AF6" s="9">
        <v>29</v>
      </c>
      <c r="AG6" s="9">
        <v>30</v>
      </c>
      <c r="AH6" s="9">
        <v>31</v>
      </c>
      <c r="AI6" s="9">
        <v>32</v>
      </c>
      <c r="AJ6" s="9">
        <v>33</v>
      </c>
      <c r="AK6" s="9">
        <v>34</v>
      </c>
      <c r="AL6" s="9">
        <v>35</v>
      </c>
      <c r="AM6" s="9">
        <v>36</v>
      </c>
      <c r="AN6" s="9">
        <v>37</v>
      </c>
      <c r="AO6" s="9">
        <v>38</v>
      </c>
      <c r="AP6" s="9">
        <v>39</v>
      </c>
      <c r="AQ6" s="9">
        <v>40</v>
      </c>
      <c r="AR6" s="9">
        <v>41</v>
      </c>
      <c r="AS6" s="9">
        <v>42</v>
      </c>
      <c r="AT6" s="9">
        <v>43</v>
      </c>
      <c r="AU6" s="9">
        <v>44</v>
      </c>
      <c r="AV6" s="9">
        <v>45</v>
      </c>
      <c r="AW6" s="9">
        <v>46</v>
      </c>
      <c r="AX6" s="9">
        <v>47</v>
      </c>
      <c r="AY6" s="9">
        <v>48</v>
      </c>
      <c r="AZ6" s="9">
        <v>49</v>
      </c>
      <c r="BA6" s="9">
        <v>50</v>
      </c>
      <c r="BB6" s="9">
        <v>51</v>
      </c>
      <c r="BC6" s="9">
        <v>52</v>
      </c>
      <c r="BD6" s="9">
        <v>53</v>
      </c>
      <c r="BE6" s="9">
        <v>54</v>
      </c>
      <c r="BF6" s="9">
        <v>55</v>
      </c>
      <c r="BG6" s="9">
        <v>56</v>
      </c>
      <c r="BH6" s="9">
        <v>57</v>
      </c>
      <c r="BI6" s="9">
        <v>58</v>
      </c>
      <c r="BJ6" s="9">
        <v>59</v>
      </c>
      <c r="BK6" s="9">
        <v>60</v>
      </c>
      <c r="BL6" s="7"/>
      <c r="BM6" s="7"/>
    </row>
    <row r="7" spans="1:66" ht="13.5" customHeight="1" x14ac:dyDescent="0.35">
      <c r="A7" s="10">
        <v>1</v>
      </c>
      <c r="B7" s="11" t="s">
        <v>9</v>
      </c>
      <c r="C7" s="12" t="s">
        <v>10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4">
        <f>ROUND(SUM(D7:BK7),0)</f>
        <v>0</v>
      </c>
      <c r="BM7" s="15">
        <v>0</v>
      </c>
    </row>
    <row r="8" spans="1:66" ht="14.5" x14ac:dyDescent="0.35">
      <c r="A8" s="10"/>
      <c r="B8" s="11"/>
      <c r="C8" s="12" t="s">
        <v>11</v>
      </c>
      <c r="D8" s="13">
        <v>300000</v>
      </c>
      <c r="E8" s="13">
        <v>300000</v>
      </c>
      <c r="F8" s="13">
        <v>400000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4">
        <f>ROUND(SUM(D8:BK8),0)</f>
        <v>1000000</v>
      </c>
      <c r="BM8" s="15">
        <f>SUM('[1]Memória de Cálculo'!G90:G115)</f>
        <v>1000000</v>
      </c>
    </row>
    <row r="9" spans="1:66" ht="14.5" x14ac:dyDescent="0.35">
      <c r="A9" s="10"/>
      <c r="B9" s="11"/>
      <c r="C9" s="12" t="s">
        <v>12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4">
        <f>ROUND(SUM(D9:BK9),0)</f>
        <v>0</v>
      </c>
      <c r="BM9" s="15">
        <f>SUM('[1]Memória de Cálculo'!G203:G205)</f>
        <v>0</v>
      </c>
    </row>
    <row r="10" spans="1:66" ht="14.5" x14ac:dyDescent="0.35">
      <c r="A10" s="10"/>
      <c r="B10" s="11"/>
      <c r="C10" s="12" t="s">
        <v>13</v>
      </c>
      <c r="D10" s="13">
        <v>100000</v>
      </c>
      <c r="E10" s="13">
        <v>200000</v>
      </c>
      <c r="F10" s="13">
        <v>200000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4">
        <f>ROUND(SUM(D10:BK10),0)</f>
        <v>500000</v>
      </c>
      <c r="BM10" s="15">
        <f>'[1]Memória de Cálculo'!G349</f>
        <v>499999.99999999924</v>
      </c>
    </row>
    <row r="11" spans="1:66" ht="14.5" x14ac:dyDescent="0.35">
      <c r="A11" s="10"/>
      <c r="B11" s="11"/>
      <c r="C11" s="12" t="s">
        <v>14</v>
      </c>
      <c r="D11" s="13">
        <v>100000</v>
      </c>
      <c r="E11" s="13">
        <v>200000</v>
      </c>
      <c r="F11" s="13">
        <v>200000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4">
        <f t="shared" ref="BL11:BL37" si="0">SUM(D11:BK11)</f>
        <v>500000</v>
      </c>
      <c r="BM11" s="15">
        <f>'[1]Memória de Cálculo'!G414</f>
        <v>499999.99999999977</v>
      </c>
    </row>
    <row r="12" spans="1:66" ht="15" customHeight="1" x14ac:dyDescent="0.35">
      <c r="A12" s="10"/>
      <c r="B12" s="16" t="s">
        <v>15</v>
      </c>
      <c r="C12" s="16"/>
      <c r="D12" s="17">
        <f t="shared" ref="D12:BK12" si="1">SUM(D7:D11)</f>
        <v>500000</v>
      </c>
      <c r="E12" s="17">
        <f t="shared" si="1"/>
        <v>700000</v>
      </c>
      <c r="F12" s="17">
        <f t="shared" si="1"/>
        <v>800000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0</v>
      </c>
      <c r="N12" s="17">
        <f t="shared" si="1"/>
        <v>0</v>
      </c>
      <c r="O12" s="17">
        <f t="shared" si="1"/>
        <v>0</v>
      </c>
      <c r="P12" s="17">
        <f t="shared" si="1"/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0</v>
      </c>
      <c r="AF12" s="17">
        <f t="shared" si="1"/>
        <v>0</v>
      </c>
      <c r="AG12" s="17">
        <f t="shared" si="1"/>
        <v>0</v>
      </c>
      <c r="AH12" s="17">
        <f t="shared" si="1"/>
        <v>0</v>
      </c>
      <c r="AI12" s="17">
        <f t="shared" si="1"/>
        <v>0</v>
      </c>
      <c r="AJ12" s="17">
        <f t="shared" si="1"/>
        <v>0</v>
      </c>
      <c r="AK12" s="17">
        <f t="shared" si="1"/>
        <v>0</v>
      </c>
      <c r="AL12" s="17">
        <f t="shared" si="1"/>
        <v>0</v>
      </c>
      <c r="AM12" s="17">
        <f t="shared" si="1"/>
        <v>0</v>
      </c>
      <c r="AN12" s="17">
        <f t="shared" si="1"/>
        <v>0</v>
      </c>
      <c r="AO12" s="17">
        <f t="shared" si="1"/>
        <v>0</v>
      </c>
      <c r="AP12" s="17">
        <f t="shared" si="1"/>
        <v>0</v>
      </c>
      <c r="AQ12" s="17">
        <f t="shared" si="1"/>
        <v>0</v>
      </c>
      <c r="AR12" s="17">
        <f t="shared" si="1"/>
        <v>0</v>
      </c>
      <c r="AS12" s="17">
        <f t="shared" si="1"/>
        <v>0</v>
      </c>
      <c r="AT12" s="17">
        <f t="shared" si="1"/>
        <v>0</v>
      </c>
      <c r="AU12" s="17">
        <f t="shared" si="1"/>
        <v>0</v>
      </c>
      <c r="AV12" s="17">
        <f t="shared" si="1"/>
        <v>0</v>
      </c>
      <c r="AW12" s="17">
        <f t="shared" si="1"/>
        <v>0</v>
      </c>
      <c r="AX12" s="17">
        <f t="shared" si="1"/>
        <v>0</v>
      </c>
      <c r="AY12" s="17">
        <f t="shared" si="1"/>
        <v>0</v>
      </c>
      <c r="AZ12" s="17">
        <f t="shared" si="1"/>
        <v>0</v>
      </c>
      <c r="BA12" s="17">
        <f t="shared" si="1"/>
        <v>0</v>
      </c>
      <c r="BB12" s="17">
        <f t="shared" si="1"/>
        <v>0</v>
      </c>
      <c r="BC12" s="17">
        <f t="shared" si="1"/>
        <v>0</v>
      </c>
      <c r="BD12" s="17">
        <f t="shared" si="1"/>
        <v>0</v>
      </c>
      <c r="BE12" s="17">
        <f t="shared" si="1"/>
        <v>0</v>
      </c>
      <c r="BF12" s="17">
        <f t="shared" si="1"/>
        <v>0</v>
      </c>
      <c r="BG12" s="17">
        <f t="shared" si="1"/>
        <v>0</v>
      </c>
      <c r="BH12" s="17">
        <f t="shared" si="1"/>
        <v>0</v>
      </c>
      <c r="BI12" s="17">
        <f t="shared" si="1"/>
        <v>0</v>
      </c>
      <c r="BJ12" s="17">
        <f t="shared" si="1"/>
        <v>0</v>
      </c>
      <c r="BK12" s="17">
        <f t="shared" si="1"/>
        <v>0</v>
      </c>
      <c r="BL12" s="18">
        <f t="shared" si="0"/>
        <v>2000000</v>
      </c>
      <c r="BM12" s="19">
        <f>SUM(BM7:BM11)</f>
        <v>1999999.9999999991</v>
      </c>
      <c r="BN12" s="20"/>
    </row>
    <row r="13" spans="1:66" ht="13.5" customHeight="1" x14ac:dyDescent="0.35">
      <c r="A13" s="10"/>
      <c r="B13" s="11" t="s">
        <v>16</v>
      </c>
      <c r="C13" s="12" t="s">
        <v>10</v>
      </c>
      <c r="D13" s="13">
        <v>0</v>
      </c>
      <c r="E13" s="13">
        <v>0</v>
      </c>
      <c r="F13" s="13">
        <v>0</v>
      </c>
      <c r="G13" s="13">
        <f t="shared" ref="G13:L13" si="2">362208/6</f>
        <v>60368</v>
      </c>
      <c r="H13" s="13">
        <f t="shared" si="2"/>
        <v>60368</v>
      </c>
      <c r="I13" s="13">
        <f t="shared" si="2"/>
        <v>60368</v>
      </c>
      <c r="J13" s="13">
        <f t="shared" si="2"/>
        <v>60368</v>
      </c>
      <c r="K13" s="13">
        <f t="shared" si="2"/>
        <v>60368</v>
      </c>
      <c r="L13" s="13">
        <f t="shared" si="2"/>
        <v>60368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4">
        <f t="shared" si="0"/>
        <v>362208</v>
      </c>
      <c r="BM13" s="15">
        <f>'[1]Memória de Cálculo'!G29</f>
        <v>362208</v>
      </c>
    </row>
    <row r="14" spans="1:66" ht="14.5" x14ac:dyDescent="0.35">
      <c r="A14" s="10"/>
      <c r="B14" s="11"/>
      <c r="C14" s="12" t="s">
        <v>11</v>
      </c>
      <c r="D14" s="13">
        <v>0</v>
      </c>
      <c r="E14" s="13">
        <v>0</v>
      </c>
      <c r="F14" s="13">
        <v>0</v>
      </c>
      <c r="G14" s="13">
        <f t="shared" ref="G14:L14" si="3">1560405/6</f>
        <v>260067.5</v>
      </c>
      <c r="H14" s="13">
        <f t="shared" si="3"/>
        <v>260067.5</v>
      </c>
      <c r="I14" s="13">
        <f t="shared" si="3"/>
        <v>260067.5</v>
      </c>
      <c r="J14" s="13">
        <f t="shared" si="3"/>
        <v>260067.5</v>
      </c>
      <c r="K14" s="13">
        <f t="shared" si="3"/>
        <v>260067.5</v>
      </c>
      <c r="L14" s="13">
        <f t="shared" si="3"/>
        <v>260067.5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4">
        <f t="shared" si="0"/>
        <v>1560405</v>
      </c>
      <c r="BM14" s="15">
        <f>SUM('[1]Memória de Cálculo'!G116:G141)</f>
        <v>1560405</v>
      </c>
    </row>
    <row r="15" spans="1:66" ht="14.5" x14ac:dyDescent="0.35">
      <c r="A15" s="10"/>
      <c r="B15" s="11"/>
      <c r="C15" s="12" t="s">
        <v>12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4">
        <f t="shared" si="0"/>
        <v>0</v>
      </c>
      <c r="BM15" s="15">
        <v>0</v>
      </c>
    </row>
    <row r="16" spans="1:66" ht="14.5" x14ac:dyDescent="0.35">
      <c r="A16" s="10"/>
      <c r="B16" s="11"/>
      <c r="C16" s="12" t="s">
        <v>13</v>
      </c>
      <c r="D16" s="13">
        <v>0</v>
      </c>
      <c r="E16" s="13">
        <v>0</v>
      </c>
      <c r="F16" s="13">
        <v>0</v>
      </c>
      <c r="G16" s="13">
        <f t="shared" ref="G16:L16" si="4">277600/6</f>
        <v>46266.666666666664</v>
      </c>
      <c r="H16" s="13">
        <f t="shared" si="4"/>
        <v>46266.666666666664</v>
      </c>
      <c r="I16" s="13">
        <f t="shared" si="4"/>
        <v>46266.666666666664</v>
      </c>
      <c r="J16" s="13">
        <f t="shared" si="4"/>
        <v>46266.666666666664</v>
      </c>
      <c r="K16" s="13">
        <f t="shared" si="4"/>
        <v>46266.666666666664</v>
      </c>
      <c r="L16" s="13">
        <f t="shared" si="4"/>
        <v>46266.666666666664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4">
        <f t="shared" si="0"/>
        <v>277600</v>
      </c>
      <c r="BM16" s="15">
        <f>'[1]Memória de Cálculo'!G350</f>
        <v>277599.99999999959</v>
      </c>
    </row>
    <row r="17" spans="1:65" ht="14.5" x14ac:dyDescent="0.35">
      <c r="A17" s="10"/>
      <c r="B17" s="11"/>
      <c r="C17" s="12" t="s">
        <v>14</v>
      </c>
      <c r="D17" s="13">
        <v>0</v>
      </c>
      <c r="E17" s="13">
        <v>0</v>
      </c>
      <c r="F17" s="13">
        <v>0</v>
      </c>
      <c r="G17" s="13">
        <f t="shared" ref="G17:L17" si="5">1501546.8/6</f>
        <v>250257.80000000002</v>
      </c>
      <c r="H17" s="13">
        <f t="shared" si="5"/>
        <v>250257.80000000002</v>
      </c>
      <c r="I17" s="13">
        <f t="shared" si="5"/>
        <v>250257.80000000002</v>
      </c>
      <c r="J17" s="13">
        <f t="shared" si="5"/>
        <v>250257.80000000002</v>
      </c>
      <c r="K17" s="13">
        <f t="shared" si="5"/>
        <v>250257.80000000002</v>
      </c>
      <c r="L17" s="13">
        <f t="shared" si="5"/>
        <v>250257.80000000002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4">
        <f t="shared" si="0"/>
        <v>1501546.8</v>
      </c>
      <c r="BM17" s="15">
        <f>'[1]Memória de Cálculo'!G415</f>
        <v>1501546.7999999998</v>
      </c>
    </row>
    <row r="18" spans="1:65" ht="13.5" customHeight="1" x14ac:dyDescent="0.35">
      <c r="A18" s="10"/>
      <c r="B18" s="16" t="s">
        <v>17</v>
      </c>
      <c r="C18" s="16"/>
      <c r="D18" s="17">
        <f t="shared" ref="D18:AI18" si="6">SUM(D13:D17)</f>
        <v>0</v>
      </c>
      <c r="E18" s="17">
        <f t="shared" si="6"/>
        <v>0</v>
      </c>
      <c r="F18" s="17">
        <f t="shared" si="6"/>
        <v>0</v>
      </c>
      <c r="G18" s="17">
        <f t="shared" si="6"/>
        <v>616959.96666666667</v>
      </c>
      <c r="H18" s="17">
        <f t="shared" si="6"/>
        <v>616959.96666666667</v>
      </c>
      <c r="I18" s="17">
        <f t="shared" si="6"/>
        <v>616959.96666666667</v>
      </c>
      <c r="J18" s="17">
        <f t="shared" si="6"/>
        <v>616959.96666666667</v>
      </c>
      <c r="K18" s="17">
        <f t="shared" si="6"/>
        <v>616959.96666666667</v>
      </c>
      <c r="L18" s="17">
        <f t="shared" si="6"/>
        <v>616959.96666666667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17">
        <f t="shared" si="6"/>
        <v>0</v>
      </c>
      <c r="S18" s="17">
        <f t="shared" si="6"/>
        <v>0</v>
      </c>
      <c r="T18" s="17">
        <f t="shared" si="6"/>
        <v>0</v>
      </c>
      <c r="U18" s="17">
        <f t="shared" si="6"/>
        <v>0</v>
      </c>
      <c r="V18" s="17">
        <f t="shared" si="6"/>
        <v>0</v>
      </c>
      <c r="W18" s="17">
        <f t="shared" si="6"/>
        <v>0</v>
      </c>
      <c r="X18" s="17">
        <f t="shared" si="6"/>
        <v>0</v>
      </c>
      <c r="Y18" s="17">
        <f t="shared" si="6"/>
        <v>0</v>
      </c>
      <c r="Z18" s="17">
        <f t="shared" si="6"/>
        <v>0</v>
      </c>
      <c r="AA18" s="17">
        <f t="shared" si="6"/>
        <v>0</v>
      </c>
      <c r="AB18" s="17">
        <f t="shared" si="6"/>
        <v>0</v>
      </c>
      <c r="AC18" s="17">
        <f t="shared" si="6"/>
        <v>0</v>
      </c>
      <c r="AD18" s="17">
        <f t="shared" si="6"/>
        <v>0</v>
      </c>
      <c r="AE18" s="17">
        <f t="shared" si="6"/>
        <v>0</v>
      </c>
      <c r="AF18" s="17">
        <f t="shared" si="6"/>
        <v>0</v>
      </c>
      <c r="AG18" s="17">
        <f t="shared" si="6"/>
        <v>0</v>
      </c>
      <c r="AH18" s="17">
        <f t="shared" si="6"/>
        <v>0</v>
      </c>
      <c r="AI18" s="17">
        <f t="shared" si="6"/>
        <v>0</v>
      </c>
      <c r="AJ18" s="17">
        <f t="shared" ref="AJ18:BK18" si="7">SUM(AJ13:AJ17)</f>
        <v>0</v>
      </c>
      <c r="AK18" s="17">
        <f t="shared" si="7"/>
        <v>0</v>
      </c>
      <c r="AL18" s="17">
        <f t="shared" si="7"/>
        <v>0</v>
      </c>
      <c r="AM18" s="17">
        <f t="shared" si="7"/>
        <v>0</v>
      </c>
      <c r="AN18" s="17">
        <f t="shared" si="7"/>
        <v>0</v>
      </c>
      <c r="AO18" s="17">
        <f t="shared" si="7"/>
        <v>0</v>
      </c>
      <c r="AP18" s="17">
        <f t="shared" si="7"/>
        <v>0</v>
      </c>
      <c r="AQ18" s="17">
        <f t="shared" si="7"/>
        <v>0</v>
      </c>
      <c r="AR18" s="17">
        <f t="shared" si="7"/>
        <v>0</v>
      </c>
      <c r="AS18" s="17">
        <f t="shared" si="7"/>
        <v>0</v>
      </c>
      <c r="AT18" s="17">
        <f t="shared" si="7"/>
        <v>0</v>
      </c>
      <c r="AU18" s="17">
        <f t="shared" si="7"/>
        <v>0</v>
      </c>
      <c r="AV18" s="17">
        <f t="shared" si="7"/>
        <v>0</v>
      </c>
      <c r="AW18" s="17">
        <f t="shared" si="7"/>
        <v>0</v>
      </c>
      <c r="AX18" s="17">
        <f t="shared" si="7"/>
        <v>0</v>
      </c>
      <c r="AY18" s="17">
        <f t="shared" si="7"/>
        <v>0</v>
      </c>
      <c r="AZ18" s="17">
        <f t="shared" si="7"/>
        <v>0</v>
      </c>
      <c r="BA18" s="17">
        <f t="shared" si="7"/>
        <v>0</v>
      </c>
      <c r="BB18" s="17">
        <f t="shared" si="7"/>
        <v>0</v>
      </c>
      <c r="BC18" s="17">
        <f t="shared" si="7"/>
        <v>0</v>
      </c>
      <c r="BD18" s="17">
        <f t="shared" si="7"/>
        <v>0</v>
      </c>
      <c r="BE18" s="17">
        <f t="shared" si="7"/>
        <v>0</v>
      </c>
      <c r="BF18" s="17">
        <f t="shared" si="7"/>
        <v>0</v>
      </c>
      <c r="BG18" s="17">
        <f t="shared" si="7"/>
        <v>0</v>
      </c>
      <c r="BH18" s="17">
        <f t="shared" si="7"/>
        <v>0</v>
      </c>
      <c r="BI18" s="17">
        <f t="shared" si="7"/>
        <v>0</v>
      </c>
      <c r="BJ18" s="17">
        <f t="shared" si="7"/>
        <v>0</v>
      </c>
      <c r="BK18" s="17">
        <f t="shared" si="7"/>
        <v>0</v>
      </c>
      <c r="BL18" s="18">
        <f t="shared" si="0"/>
        <v>3701759.8000000003</v>
      </c>
      <c r="BM18" s="19">
        <f>SUM(BM13:BM17)</f>
        <v>3701759.7999999993</v>
      </c>
    </row>
    <row r="19" spans="1:65" ht="13.5" customHeight="1" x14ac:dyDescent="0.35">
      <c r="A19" s="10"/>
      <c r="B19" s="11" t="s">
        <v>18</v>
      </c>
      <c r="C19" s="12" t="s">
        <v>10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4">
        <f t="shared" si="0"/>
        <v>0</v>
      </c>
      <c r="BM19" s="15">
        <v>0</v>
      </c>
    </row>
    <row r="20" spans="1:65" ht="14.5" x14ac:dyDescent="0.35">
      <c r="A20" s="10"/>
      <c r="B20" s="11"/>
      <c r="C20" s="12" t="s">
        <v>11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4">
        <f t="shared" si="0"/>
        <v>0</v>
      </c>
      <c r="BM20" s="15">
        <v>0</v>
      </c>
    </row>
    <row r="21" spans="1:65" ht="15.75" customHeight="1" x14ac:dyDescent="0.35">
      <c r="A21" s="10"/>
      <c r="B21" s="11"/>
      <c r="C21" s="12" t="s">
        <v>12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4">
        <f t="shared" si="0"/>
        <v>0</v>
      </c>
      <c r="BM21" s="15">
        <v>0</v>
      </c>
    </row>
    <row r="22" spans="1:65" ht="15.75" customHeight="1" x14ac:dyDescent="0.35">
      <c r="A22" s="10"/>
      <c r="B22" s="11"/>
      <c r="C22" s="12" t="s">
        <v>13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4">
        <f t="shared" si="0"/>
        <v>0</v>
      </c>
      <c r="BM22" s="15">
        <v>0</v>
      </c>
    </row>
    <row r="23" spans="1:65" ht="15.75" customHeight="1" x14ac:dyDescent="0.35">
      <c r="A23" s="10"/>
      <c r="B23" s="11"/>
      <c r="C23" s="12" t="s">
        <v>14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4">
        <f t="shared" si="0"/>
        <v>0</v>
      </c>
      <c r="BM23" s="15">
        <v>0</v>
      </c>
    </row>
    <row r="24" spans="1:65" ht="15.75" customHeight="1" x14ac:dyDescent="0.35">
      <c r="A24" s="10"/>
      <c r="B24" s="16" t="s">
        <v>19</v>
      </c>
      <c r="C24" s="16"/>
      <c r="D24" s="17">
        <f t="shared" ref="D24:BK24" si="8">SUM(D19:D23)</f>
        <v>0</v>
      </c>
      <c r="E24" s="17">
        <f t="shared" si="8"/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0</v>
      </c>
      <c r="O24" s="17">
        <f t="shared" si="8"/>
        <v>0</v>
      </c>
      <c r="P24" s="17">
        <f t="shared" si="8"/>
        <v>0</v>
      </c>
      <c r="Q24" s="17">
        <f t="shared" si="8"/>
        <v>0</v>
      </c>
      <c r="R24" s="17">
        <f t="shared" si="8"/>
        <v>0</v>
      </c>
      <c r="S24" s="17">
        <f t="shared" si="8"/>
        <v>0</v>
      </c>
      <c r="T24" s="17">
        <f t="shared" si="8"/>
        <v>0</v>
      </c>
      <c r="U24" s="17">
        <f t="shared" si="8"/>
        <v>0</v>
      </c>
      <c r="V24" s="17">
        <f t="shared" si="8"/>
        <v>0</v>
      </c>
      <c r="W24" s="17">
        <f t="shared" si="8"/>
        <v>0</v>
      </c>
      <c r="X24" s="17">
        <f t="shared" si="8"/>
        <v>0</v>
      </c>
      <c r="Y24" s="17">
        <f t="shared" si="8"/>
        <v>0</v>
      </c>
      <c r="Z24" s="17">
        <f t="shared" si="8"/>
        <v>0</v>
      </c>
      <c r="AA24" s="17">
        <f t="shared" si="8"/>
        <v>0</v>
      </c>
      <c r="AB24" s="17">
        <f t="shared" si="8"/>
        <v>0</v>
      </c>
      <c r="AC24" s="17">
        <f t="shared" si="8"/>
        <v>0</v>
      </c>
      <c r="AD24" s="17">
        <f t="shared" si="8"/>
        <v>0</v>
      </c>
      <c r="AE24" s="17">
        <f t="shared" si="8"/>
        <v>0</v>
      </c>
      <c r="AF24" s="17">
        <f t="shared" si="8"/>
        <v>0</v>
      </c>
      <c r="AG24" s="17">
        <f t="shared" si="8"/>
        <v>0</v>
      </c>
      <c r="AH24" s="17">
        <f t="shared" si="8"/>
        <v>0</v>
      </c>
      <c r="AI24" s="17">
        <f t="shared" si="8"/>
        <v>0</v>
      </c>
      <c r="AJ24" s="17">
        <f t="shared" si="8"/>
        <v>0</v>
      </c>
      <c r="AK24" s="17">
        <f t="shared" si="8"/>
        <v>0</v>
      </c>
      <c r="AL24" s="17">
        <f t="shared" si="8"/>
        <v>0</v>
      </c>
      <c r="AM24" s="17">
        <f t="shared" si="8"/>
        <v>0</v>
      </c>
      <c r="AN24" s="17">
        <f t="shared" si="8"/>
        <v>0</v>
      </c>
      <c r="AO24" s="17">
        <f t="shared" si="8"/>
        <v>0</v>
      </c>
      <c r="AP24" s="17">
        <f t="shared" si="8"/>
        <v>0</v>
      </c>
      <c r="AQ24" s="17">
        <f t="shared" si="8"/>
        <v>0</v>
      </c>
      <c r="AR24" s="17">
        <f t="shared" si="8"/>
        <v>0</v>
      </c>
      <c r="AS24" s="17">
        <f t="shared" si="8"/>
        <v>0</v>
      </c>
      <c r="AT24" s="17">
        <f t="shared" si="8"/>
        <v>0</v>
      </c>
      <c r="AU24" s="17">
        <f t="shared" si="8"/>
        <v>0</v>
      </c>
      <c r="AV24" s="17">
        <f t="shared" si="8"/>
        <v>0</v>
      </c>
      <c r="AW24" s="17">
        <f t="shared" si="8"/>
        <v>0</v>
      </c>
      <c r="AX24" s="17">
        <f t="shared" si="8"/>
        <v>0</v>
      </c>
      <c r="AY24" s="17">
        <f t="shared" si="8"/>
        <v>0</v>
      </c>
      <c r="AZ24" s="17">
        <f t="shared" si="8"/>
        <v>0</v>
      </c>
      <c r="BA24" s="17">
        <f t="shared" si="8"/>
        <v>0</v>
      </c>
      <c r="BB24" s="17">
        <f t="shared" si="8"/>
        <v>0</v>
      </c>
      <c r="BC24" s="17">
        <f t="shared" si="8"/>
        <v>0</v>
      </c>
      <c r="BD24" s="17">
        <f t="shared" si="8"/>
        <v>0</v>
      </c>
      <c r="BE24" s="17">
        <f t="shared" si="8"/>
        <v>0</v>
      </c>
      <c r="BF24" s="17">
        <f t="shared" si="8"/>
        <v>0</v>
      </c>
      <c r="BG24" s="17">
        <f t="shared" si="8"/>
        <v>0</v>
      </c>
      <c r="BH24" s="17">
        <f t="shared" si="8"/>
        <v>0</v>
      </c>
      <c r="BI24" s="17">
        <f t="shared" si="8"/>
        <v>0</v>
      </c>
      <c r="BJ24" s="17">
        <f t="shared" si="8"/>
        <v>0</v>
      </c>
      <c r="BK24" s="17">
        <f t="shared" si="8"/>
        <v>0</v>
      </c>
      <c r="BL24" s="18">
        <f t="shared" si="0"/>
        <v>0</v>
      </c>
      <c r="BM24" s="19">
        <f>SUM(BM19:BM23)</f>
        <v>0</v>
      </c>
    </row>
    <row r="25" spans="1:65" ht="15.75" customHeight="1" x14ac:dyDescent="0.35">
      <c r="A25" s="10"/>
      <c r="B25" s="11" t="s">
        <v>20</v>
      </c>
      <c r="C25" s="12" t="s">
        <v>10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4">
        <f t="shared" si="0"/>
        <v>0</v>
      </c>
      <c r="BM25" s="15">
        <v>0</v>
      </c>
    </row>
    <row r="26" spans="1:65" ht="15.75" customHeight="1" x14ac:dyDescent="0.35">
      <c r="A26" s="10"/>
      <c r="B26" s="11"/>
      <c r="C26" s="12" t="s">
        <v>11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4">
        <f t="shared" si="0"/>
        <v>0</v>
      </c>
      <c r="BM26" s="15">
        <v>0</v>
      </c>
    </row>
    <row r="27" spans="1:65" ht="15.75" customHeight="1" x14ac:dyDescent="0.35">
      <c r="A27" s="10"/>
      <c r="B27" s="11"/>
      <c r="C27" s="12" t="s">
        <v>12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4">
        <f t="shared" si="0"/>
        <v>0</v>
      </c>
      <c r="BM27" s="15">
        <v>0</v>
      </c>
    </row>
    <row r="28" spans="1:65" ht="15.75" customHeight="1" x14ac:dyDescent="0.35">
      <c r="A28" s="10"/>
      <c r="B28" s="11"/>
      <c r="C28" s="12" t="s">
        <v>13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4">
        <f t="shared" si="0"/>
        <v>0</v>
      </c>
      <c r="BM28" s="15">
        <v>0</v>
      </c>
    </row>
    <row r="29" spans="1:65" ht="15.75" customHeight="1" x14ac:dyDescent="0.35">
      <c r="A29" s="10"/>
      <c r="B29" s="11"/>
      <c r="C29" s="12" t="s">
        <v>14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4">
        <f t="shared" si="0"/>
        <v>0</v>
      </c>
      <c r="BM29" s="15">
        <f>'[1]Memória de Cálculo'!G417</f>
        <v>0</v>
      </c>
    </row>
    <row r="30" spans="1:65" ht="15.75" customHeight="1" x14ac:dyDescent="0.35">
      <c r="A30" s="10"/>
      <c r="B30" s="16" t="s">
        <v>21</v>
      </c>
      <c r="C30" s="16"/>
      <c r="D30" s="17">
        <f t="shared" ref="D30:BK30" si="9">SUM(D25:D29)</f>
        <v>0</v>
      </c>
      <c r="E30" s="17">
        <f t="shared" si="9"/>
        <v>0</v>
      </c>
      <c r="F30" s="17">
        <f t="shared" si="9"/>
        <v>0</v>
      </c>
      <c r="G30" s="17">
        <f t="shared" si="9"/>
        <v>0</v>
      </c>
      <c r="H30" s="17">
        <f t="shared" si="9"/>
        <v>0</v>
      </c>
      <c r="I30" s="17">
        <f t="shared" si="9"/>
        <v>0</v>
      </c>
      <c r="J30" s="17">
        <f t="shared" si="9"/>
        <v>0</v>
      </c>
      <c r="K30" s="17">
        <f t="shared" si="9"/>
        <v>0</v>
      </c>
      <c r="L30" s="17">
        <f t="shared" si="9"/>
        <v>0</v>
      </c>
      <c r="M30" s="17">
        <f t="shared" si="9"/>
        <v>0</v>
      </c>
      <c r="N30" s="17">
        <f t="shared" si="9"/>
        <v>0</v>
      </c>
      <c r="O30" s="17">
        <f t="shared" si="9"/>
        <v>0</v>
      </c>
      <c r="P30" s="17">
        <f t="shared" si="9"/>
        <v>0</v>
      </c>
      <c r="Q30" s="17">
        <f t="shared" si="9"/>
        <v>0</v>
      </c>
      <c r="R30" s="17">
        <f t="shared" si="9"/>
        <v>0</v>
      </c>
      <c r="S30" s="17">
        <f t="shared" si="9"/>
        <v>0</v>
      </c>
      <c r="T30" s="17">
        <f t="shared" si="9"/>
        <v>0</v>
      </c>
      <c r="U30" s="17">
        <f t="shared" si="9"/>
        <v>0</v>
      </c>
      <c r="V30" s="17">
        <f t="shared" si="9"/>
        <v>0</v>
      </c>
      <c r="W30" s="17">
        <f t="shared" si="9"/>
        <v>0</v>
      </c>
      <c r="X30" s="17">
        <f t="shared" si="9"/>
        <v>0</v>
      </c>
      <c r="Y30" s="17">
        <f t="shared" si="9"/>
        <v>0</v>
      </c>
      <c r="Z30" s="17">
        <f t="shared" si="9"/>
        <v>0</v>
      </c>
      <c r="AA30" s="17">
        <f t="shared" si="9"/>
        <v>0</v>
      </c>
      <c r="AB30" s="17">
        <f t="shared" si="9"/>
        <v>0</v>
      </c>
      <c r="AC30" s="17">
        <f t="shared" si="9"/>
        <v>0</v>
      </c>
      <c r="AD30" s="17">
        <f t="shared" si="9"/>
        <v>0</v>
      </c>
      <c r="AE30" s="17">
        <f t="shared" si="9"/>
        <v>0</v>
      </c>
      <c r="AF30" s="17">
        <f t="shared" si="9"/>
        <v>0</v>
      </c>
      <c r="AG30" s="17">
        <f t="shared" si="9"/>
        <v>0</v>
      </c>
      <c r="AH30" s="17">
        <f t="shared" si="9"/>
        <v>0</v>
      </c>
      <c r="AI30" s="17">
        <f t="shared" si="9"/>
        <v>0</v>
      </c>
      <c r="AJ30" s="17">
        <f t="shared" si="9"/>
        <v>0</v>
      </c>
      <c r="AK30" s="17">
        <f t="shared" si="9"/>
        <v>0</v>
      </c>
      <c r="AL30" s="17">
        <f t="shared" si="9"/>
        <v>0</v>
      </c>
      <c r="AM30" s="17">
        <f t="shared" si="9"/>
        <v>0</v>
      </c>
      <c r="AN30" s="17">
        <f t="shared" si="9"/>
        <v>0</v>
      </c>
      <c r="AO30" s="17">
        <f t="shared" si="9"/>
        <v>0</v>
      </c>
      <c r="AP30" s="17">
        <f t="shared" si="9"/>
        <v>0</v>
      </c>
      <c r="AQ30" s="17">
        <f t="shared" si="9"/>
        <v>0</v>
      </c>
      <c r="AR30" s="17">
        <f t="shared" si="9"/>
        <v>0</v>
      </c>
      <c r="AS30" s="17">
        <f t="shared" si="9"/>
        <v>0</v>
      </c>
      <c r="AT30" s="17">
        <f t="shared" si="9"/>
        <v>0</v>
      </c>
      <c r="AU30" s="17">
        <f t="shared" si="9"/>
        <v>0</v>
      </c>
      <c r="AV30" s="17">
        <f t="shared" si="9"/>
        <v>0</v>
      </c>
      <c r="AW30" s="17">
        <f t="shared" si="9"/>
        <v>0</v>
      </c>
      <c r="AX30" s="17">
        <f t="shared" si="9"/>
        <v>0</v>
      </c>
      <c r="AY30" s="17">
        <f t="shared" si="9"/>
        <v>0</v>
      </c>
      <c r="AZ30" s="17">
        <f t="shared" si="9"/>
        <v>0</v>
      </c>
      <c r="BA30" s="17">
        <f t="shared" si="9"/>
        <v>0</v>
      </c>
      <c r="BB30" s="17">
        <f t="shared" si="9"/>
        <v>0</v>
      </c>
      <c r="BC30" s="17">
        <f t="shared" si="9"/>
        <v>0</v>
      </c>
      <c r="BD30" s="17">
        <f t="shared" si="9"/>
        <v>0</v>
      </c>
      <c r="BE30" s="17">
        <f t="shared" si="9"/>
        <v>0</v>
      </c>
      <c r="BF30" s="17">
        <f t="shared" si="9"/>
        <v>0</v>
      </c>
      <c r="BG30" s="17">
        <f t="shared" si="9"/>
        <v>0</v>
      </c>
      <c r="BH30" s="17">
        <f t="shared" si="9"/>
        <v>0</v>
      </c>
      <c r="BI30" s="17">
        <f t="shared" si="9"/>
        <v>0</v>
      </c>
      <c r="BJ30" s="17">
        <f t="shared" si="9"/>
        <v>0</v>
      </c>
      <c r="BK30" s="17">
        <f t="shared" si="9"/>
        <v>0</v>
      </c>
      <c r="BL30" s="18">
        <f t="shared" si="0"/>
        <v>0</v>
      </c>
      <c r="BM30" s="19">
        <f>SUM(BM25:BM29)</f>
        <v>0</v>
      </c>
    </row>
    <row r="31" spans="1:65" ht="15.75" customHeight="1" x14ac:dyDescent="0.35">
      <c r="A31" s="10"/>
      <c r="B31" s="11" t="s">
        <v>22</v>
      </c>
      <c r="C31" s="12" t="s">
        <v>10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4">
        <f t="shared" si="0"/>
        <v>0</v>
      </c>
      <c r="BM31" s="15">
        <v>0</v>
      </c>
    </row>
    <row r="32" spans="1:65" ht="15.75" customHeight="1" x14ac:dyDescent="0.35">
      <c r="A32" s="10"/>
      <c r="B32" s="11"/>
      <c r="C32" s="12" t="s">
        <v>11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4">
        <f t="shared" si="0"/>
        <v>0</v>
      </c>
      <c r="BM32" s="15">
        <v>0</v>
      </c>
    </row>
    <row r="33" spans="1:65" ht="15.75" customHeight="1" x14ac:dyDescent="0.35">
      <c r="A33" s="10"/>
      <c r="B33" s="11"/>
      <c r="C33" s="12" t="s">
        <v>12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4">
        <f t="shared" si="0"/>
        <v>0</v>
      </c>
      <c r="BM33" s="15">
        <v>0</v>
      </c>
    </row>
    <row r="34" spans="1:65" ht="15.75" customHeight="1" x14ac:dyDescent="0.35">
      <c r="A34" s="10"/>
      <c r="B34" s="11"/>
      <c r="C34" s="12" t="s">
        <v>13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4">
        <f t="shared" si="0"/>
        <v>0</v>
      </c>
      <c r="BM34" s="15">
        <v>0</v>
      </c>
    </row>
    <row r="35" spans="1:65" ht="15.75" customHeight="1" x14ac:dyDescent="0.35">
      <c r="A35" s="10"/>
      <c r="B35" s="11"/>
      <c r="C35" s="12" t="s">
        <v>14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4">
        <f t="shared" si="0"/>
        <v>0</v>
      </c>
      <c r="BM35" s="15">
        <v>0</v>
      </c>
    </row>
    <row r="36" spans="1:65" ht="15.75" customHeight="1" x14ac:dyDescent="0.35">
      <c r="A36" s="10"/>
      <c r="B36" s="21" t="s">
        <v>23</v>
      </c>
      <c r="C36" s="21"/>
      <c r="D36" s="22">
        <f t="shared" ref="D36:BK36" si="10">SUM(D31:D35)</f>
        <v>0</v>
      </c>
      <c r="E36" s="22">
        <f t="shared" si="10"/>
        <v>0</v>
      </c>
      <c r="F36" s="22">
        <f t="shared" si="10"/>
        <v>0</v>
      </c>
      <c r="G36" s="22">
        <f t="shared" si="10"/>
        <v>0</v>
      </c>
      <c r="H36" s="22">
        <f t="shared" si="10"/>
        <v>0</v>
      </c>
      <c r="I36" s="22">
        <f t="shared" si="10"/>
        <v>0</v>
      </c>
      <c r="J36" s="22">
        <f t="shared" si="10"/>
        <v>0</v>
      </c>
      <c r="K36" s="22">
        <f t="shared" si="10"/>
        <v>0</v>
      </c>
      <c r="L36" s="22">
        <f t="shared" si="10"/>
        <v>0</v>
      </c>
      <c r="M36" s="22">
        <f t="shared" si="10"/>
        <v>0</v>
      </c>
      <c r="N36" s="22">
        <f t="shared" si="10"/>
        <v>0</v>
      </c>
      <c r="O36" s="22">
        <f t="shared" si="10"/>
        <v>0</v>
      </c>
      <c r="P36" s="22">
        <f t="shared" si="10"/>
        <v>0</v>
      </c>
      <c r="Q36" s="22">
        <f t="shared" si="10"/>
        <v>0</v>
      </c>
      <c r="R36" s="22">
        <f t="shared" si="10"/>
        <v>0</v>
      </c>
      <c r="S36" s="22">
        <f t="shared" si="10"/>
        <v>0</v>
      </c>
      <c r="T36" s="22">
        <f t="shared" si="10"/>
        <v>0</v>
      </c>
      <c r="U36" s="22">
        <f t="shared" si="10"/>
        <v>0</v>
      </c>
      <c r="V36" s="22">
        <f t="shared" si="10"/>
        <v>0</v>
      </c>
      <c r="W36" s="22">
        <f t="shared" si="10"/>
        <v>0</v>
      </c>
      <c r="X36" s="22">
        <f t="shared" si="10"/>
        <v>0</v>
      </c>
      <c r="Y36" s="22">
        <f t="shared" si="10"/>
        <v>0</v>
      </c>
      <c r="Z36" s="22">
        <f t="shared" si="10"/>
        <v>0</v>
      </c>
      <c r="AA36" s="22">
        <f t="shared" si="10"/>
        <v>0</v>
      </c>
      <c r="AB36" s="22">
        <f t="shared" si="10"/>
        <v>0</v>
      </c>
      <c r="AC36" s="22">
        <f t="shared" si="10"/>
        <v>0</v>
      </c>
      <c r="AD36" s="22">
        <f t="shared" si="10"/>
        <v>0</v>
      </c>
      <c r="AE36" s="22">
        <f t="shared" si="10"/>
        <v>0</v>
      </c>
      <c r="AF36" s="22">
        <f t="shared" si="10"/>
        <v>0</v>
      </c>
      <c r="AG36" s="22">
        <f t="shared" si="10"/>
        <v>0</v>
      </c>
      <c r="AH36" s="22">
        <f t="shared" si="10"/>
        <v>0</v>
      </c>
      <c r="AI36" s="22">
        <f t="shared" si="10"/>
        <v>0</v>
      </c>
      <c r="AJ36" s="22">
        <f t="shared" si="10"/>
        <v>0</v>
      </c>
      <c r="AK36" s="22">
        <f t="shared" si="10"/>
        <v>0</v>
      </c>
      <c r="AL36" s="22">
        <f t="shared" si="10"/>
        <v>0</v>
      </c>
      <c r="AM36" s="22">
        <f t="shared" si="10"/>
        <v>0</v>
      </c>
      <c r="AN36" s="22">
        <f t="shared" si="10"/>
        <v>0</v>
      </c>
      <c r="AO36" s="22">
        <f t="shared" si="10"/>
        <v>0</v>
      </c>
      <c r="AP36" s="22">
        <f t="shared" si="10"/>
        <v>0</v>
      </c>
      <c r="AQ36" s="22">
        <f t="shared" si="10"/>
        <v>0</v>
      </c>
      <c r="AR36" s="22">
        <f t="shared" si="10"/>
        <v>0</v>
      </c>
      <c r="AS36" s="22">
        <f t="shared" si="10"/>
        <v>0</v>
      </c>
      <c r="AT36" s="22">
        <f t="shared" si="10"/>
        <v>0</v>
      </c>
      <c r="AU36" s="22">
        <f t="shared" si="10"/>
        <v>0</v>
      </c>
      <c r="AV36" s="22">
        <f t="shared" si="10"/>
        <v>0</v>
      </c>
      <c r="AW36" s="22">
        <f t="shared" si="10"/>
        <v>0</v>
      </c>
      <c r="AX36" s="22">
        <f t="shared" si="10"/>
        <v>0</v>
      </c>
      <c r="AY36" s="22">
        <f t="shared" si="10"/>
        <v>0</v>
      </c>
      <c r="AZ36" s="22">
        <f t="shared" si="10"/>
        <v>0</v>
      </c>
      <c r="BA36" s="22">
        <f t="shared" si="10"/>
        <v>0</v>
      </c>
      <c r="BB36" s="22">
        <f t="shared" si="10"/>
        <v>0</v>
      </c>
      <c r="BC36" s="22">
        <f t="shared" si="10"/>
        <v>0</v>
      </c>
      <c r="BD36" s="22">
        <f t="shared" si="10"/>
        <v>0</v>
      </c>
      <c r="BE36" s="22">
        <f t="shared" si="10"/>
        <v>0</v>
      </c>
      <c r="BF36" s="22">
        <f t="shared" si="10"/>
        <v>0</v>
      </c>
      <c r="BG36" s="22">
        <f t="shared" si="10"/>
        <v>0</v>
      </c>
      <c r="BH36" s="22">
        <f t="shared" si="10"/>
        <v>0</v>
      </c>
      <c r="BI36" s="22">
        <f t="shared" si="10"/>
        <v>0</v>
      </c>
      <c r="BJ36" s="22">
        <f t="shared" si="10"/>
        <v>0</v>
      </c>
      <c r="BK36" s="22">
        <f t="shared" si="10"/>
        <v>0</v>
      </c>
      <c r="BL36" s="23">
        <f t="shared" si="0"/>
        <v>0</v>
      </c>
      <c r="BM36" s="24">
        <f>SUM(BM31:BM35)</f>
        <v>0</v>
      </c>
    </row>
    <row r="37" spans="1:65" ht="15.75" customHeight="1" x14ac:dyDescent="0.35">
      <c r="A37" s="6" t="s">
        <v>24</v>
      </c>
      <c r="B37" s="6"/>
      <c r="C37" s="6"/>
      <c r="D37" s="25">
        <f t="shared" ref="D37:BK37" si="11">SUM(D12,D18,D24,D30,D36)</f>
        <v>500000</v>
      </c>
      <c r="E37" s="25">
        <f t="shared" si="11"/>
        <v>700000</v>
      </c>
      <c r="F37" s="25">
        <f t="shared" si="11"/>
        <v>800000</v>
      </c>
      <c r="G37" s="25">
        <f t="shared" si="11"/>
        <v>616959.96666666667</v>
      </c>
      <c r="H37" s="25">
        <f t="shared" si="11"/>
        <v>616959.96666666667</v>
      </c>
      <c r="I37" s="25">
        <f t="shared" si="11"/>
        <v>616959.96666666667</v>
      </c>
      <c r="J37" s="25">
        <f t="shared" si="11"/>
        <v>616959.96666666667</v>
      </c>
      <c r="K37" s="25">
        <f t="shared" si="11"/>
        <v>616959.96666666667</v>
      </c>
      <c r="L37" s="25">
        <f t="shared" si="11"/>
        <v>616959.96666666667</v>
      </c>
      <c r="M37" s="25">
        <f t="shared" si="11"/>
        <v>0</v>
      </c>
      <c r="N37" s="25">
        <f t="shared" si="11"/>
        <v>0</v>
      </c>
      <c r="O37" s="25">
        <f t="shared" si="11"/>
        <v>0</v>
      </c>
      <c r="P37" s="25">
        <f t="shared" si="11"/>
        <v>0</v>
      </c>
      <c r="Q37" s="25">
        <f t="shared" si="11"/>
        <v>0</v>
      </c>
      <c r="R37" s="25">
        <f t="shared" si="11"/>
        <v>0</v>
      </c>
      <c r="S37" s="25">
        <f t="shared" si="11"/>
        <v>0</v>
      </c>
      <c r="T37" s="25">
        <f t="shared" si="11"/>
        <v>0</v>
      </c>
      <c r="U37" s="25">
        <f t="shared" si="11"/>
        <v>0</v>
      </c>
      <c r="V37" s="25">
        <f t="shared" si="11"/>
        <v>0</v>
      </c>
      <c r="W37" s="25">
        <f t="shared" si="11"/>
        <v>0</v>
      </c>
      <c r="X37" s="25">
        <f t="shared" si="11"/>
        <v>0</v>
      </c>
      <c r="Y37" s="25">
        <f t="shared" si="11"/>
        <v>0</v>
      </c>
      <c r="Z37" s="25">
        <f t="shared" si="11"/>
        <v>0</v>
      </c>
      <c r="AA37" s="25">
        <f t="shared" si="11"/>
        <v>0</v>
      </c>
      <c r="AB37" s="25">
        <f t="shared" si="11"/>
        <v>0</v>
      </c>
      <c r="AC37" s="25">
        <f t="shared" si="11"/>
        <v>0</v>
      </c>
      <c r="AD37" s="25">
        <f t="shared" si="11"/>
        <v>0</v>
      </c>
      <c r="AE37" s="25">
        <f t="shared" si="11"/>
        <v>0</v>
      </c>
      <c r="AF37" s="25">
        <f t="shared" si="11"/>
        <v>0</v>
      </c>
      <c r="AG37" s="25">
        <f t="shared" si="11"/>
        <v>0</v>
      </c>
      <c r="AH37" s="25">
        <f t="shared" si="11"/>
        <v>0</v>
      </c>
      <c r="AI37" s="25">
        <f t="shared" si="11"/>
        <v>0</v>
      </c>
      <c r="AJ37" s="25">
        <f t="shared" si="11"/>
        <v>0</v>
      </c>
      <c r="AK37" s="25">
        <f t="shared" si="11"/>
        <v>0</v>
      </c>
      <c r="AL37" s="25">
        <f t="shared" si="11"/>
        <v>0</v>
      </c>
      <c r="AM37" s="25">
        <f t="shared" si="11"/>
        <v>0</v>
      </c>
      <c r="AN37" s="25">
        <f t="shared" si="11"/>
        <v>0</v>
      </c>
      <c r="AO37" s="25">
        <f t="shared" si="11"/>
        <v>0</v>
      </c>
      <c r="AP37" s="25">
        <f t="shared" si="11"/>
        <v>0</v>
      </c>
      <c r="AQ37" s="25">
        <f t="shared" si="11"/>
        <v>0</v>
      </c>
      <c r="AR37" s="25">
        <f t="shared" si="11"/>
        <v>0</v>
      </c>
      <c r="AS37" s="25">
        <f t="shared" si="11"/>
        <v>0</v>
      </c>
      <c r="AT37" s="25">
        <f t="shared" si="11"/>
        <v>0</v>
      </c>
      <c r="AU37" s="25">
        <f t="shared" si="11"/>
        <v>0</v>
      </c>
      <c r="AV37" s="25">
        <f t="shared" si="11"/>
        <v>0</v>
      </c>
      <c r="AW37" s="25">
        <f t="shared" si="11"/>
        <v>0</v>
      </c>
      <c r="AX37" s="25">
        <f t="shared" si="11"/>
        <v>0</v>
      </c>
      <c r="AY37" s="25">
        <f t="shared" si="11"/>
        <v>0</v>
      </c>
      <c r="AZ37" s="25">
        <f t="shared" si="11"/>
        <v>0</v>
      </c>
      <c r="BA37" s="25">
        <f t="shared" si="11"/>
        <v>0</v>
      </c>
      <c r="BB37" s="25">
        <f t="shared" si="11"/>
        <v>0</v>
      </c>
      <c r="BC37" s="25">
        <f t="shared" si="11"/>
        <v>0</v>
      </c>
      <c r="BD37" s="25">
        <f t="shared" si="11"/>
        <v>0</v>
      </c>
      <c r="BE37" s="25">
        <f t="shared" si="11"/>
        <v>0</v>
      </c>
      <c r="BF37" s="25">
        <f t="shared" si="11"/>
        <v>0</v>
      </c>
      <c r="BG37" s="25">
        <f t="shared" si="11"/>
        <v>0</v>
      </c>
      <c r="BH37" s="25">
        <f t="shared" si="11"/>
        <v>0</v>
      </c>
      <c r="BI37" s="25">
        <f t="shared" si="11"/>
        <v>0</v>
      </c>
      <c r="BJ37" s="25">
        <f t="shared" si="11"/>
        <v>0</v>
      </c>
      <c r="BK37" s="25">
        <f t="shared" si="11"/>
        <v>0</v>
      </c>
      <c r="BL37" s="26">
        <f t="shared" si="0"/>
        <v>5701759.8000000007</v>
      </c>
      <c r="BM37" s="27">
        <f>SUM(BM12,BM18,BM24,BM30,BM36)</f>
        <v>5701759.7999999989</v>
      </c>
    </row>
    <row r="38" spans="1:65" ht="1.5" hidden="1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spans="1:65" ht="15.75" hidden="1" customHeight="1" x14ac:dyDescent="0.35">
      <c r="A39" s="5" t="s">
        <v>3</v>
      </c>
      <c r="B39" s="5" t="s">
        <v>4</v>
      </c>
      <c r="C39" s="6" t="s">
        <v>5</v>
      </c>
      <c r="D39" s="28" t="s">
        <v>6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 t="s">
        <v>7</v>
      </c>
      <c r="BM39" s="8" t="s">
        <v>8</v>
      </c>
    </row>
    <row r="40" spans="1:65" ht="30" hidden="1" customHeight="1" x14ac:dyDescent="0.35">
      <c r="A40" s="5"/>
      <c r="B40" s="5"/>
      <c r="C40" s="6"/>
      <c r="D40" s="9">
        <v>1</v>
      </c>
      <c r="E40" s="9">
        <v>2</v>
      </c>
      <c r="F40" s="9">
        <v>3</v>
      </c>
      <c r="G40" s="9">
        <v>4</v>
      </c>
      <c r="H40" s="9">
        <v>5</v>
      </c>
      <c r="I40" s="9">
        <v>6</v>
      </c>
      <c r="J40" s="9">
        <v>7</v>
      </c>
      <c r="K40" s="9">
        <v>8</v>
      </c>
      <c r="L40" s="9">
        <v>9</v>
      </c>
      <c r="M40" s="9">
        <v>10</v>
      </c>
      <c r="N40" s="9">
        <v>11</v>
      </c>
      <c r="O40" s="9">
        <v>12</v>
      </c>
      <c r="P40" s="9">
        <v>13</v>
      </c>
      <c r="Q40" s="9">
        <v>14</v>
      </c>
      <c r="R40" s="9">
        <v>15</v>
      </c>
      <c r="S40" s="9">
        <v>16</v>
      </c>
      <c r="T40" s="9">
        <v>17</v>
      </c>
      <c r="U40" s="9">
        <v>18</v>
      </c>
      <c r="V40" s="9">
        <v>19</v>
      </c>
      <c r="W40" s="9">
        <v>20</v>
      </c>
      <c r="X40" s="9">
        <v>21</v>
      </c>
      <c r="Y40" s="9">
        <v>22</v>
      </c>
      <c r="Z40" s="9">
        <v>23</v>
      </c>
      <c r="AA40" s="9">
        <v>24</v>
      </c>
      <c r="AB40" s="9">
        <v>25</v>
      </c>
      <c r="AC40" s="9">
        <v>26</v>
      </c>
      <c r="AD40" s="9">
        <v>27</v>
      </c>
      <c r="AE40" s="9">
        <v>28</v>
      </c>
      <c r="AF40" s="9">
        <v>29</v>
      </c>
      <c r="AG40" s="9">
        <v>30</v>
      </c>
      <c r="AH40" s="9">
        <v>31</v>
      </c>
      <c r="AI40" s="9">
        <v>32</v>
      </c>
      <c r="AJ40" s="9">
        <v>33</v>
      </c>
      <c r="AK40" s="9">
        <v>34</v>
      </c>
      <c r="AL40" s="9">
        <v>35</v>
      </c>
      <c r="AM40" s="9">
        <v>36</v>
      </c>
      <c r="AN40" s="9">
        <v>37</v>
      </c>
      <c r="AO40" s="9">
        <v>38</v>
      </c>
      <c r="AP40" s="9">
        <v>39</v>
      </c>
      <c r="AQ40" s="9">
        <v>40</v>
      </c>
      <c r="AR40" s="9">
        <v>41</v>
      </c>
      <c r="AS40" s="9">
        <v>42</v>
      </c>
      <c r="AT40" s="9">
        <v>43</v>
      </c>
      <c r="AU40" s="9">
        <v>44</v>
      </c>
      <c r="AV40" s="9">
        <v>45</v>
      </c>
      <c r="AW40" s="9">
        <v>46</v>
      </c>
      <c r="AX40" s="9">
        <v>47</v>
      </c>
      <c r="AY40" s="9">
        <v>48</v>
      </c>
      <c r="AZ40" s="9">
        <v>49</v>
      </c>
      <c r="BA40" s="9">
        <v>50</v>
      </c>
      <c r="BB40" s="9">
        <v>51</v>
      </c>
      <c r="BC40" s="9">
        <v>52</v>
      </c>
      <c r="BD40" s="9">
        <v>53</v>
      </c>
      <c r="BE40" s="9">
        <v>54</v>
      </c>
      <c r="BF40" s="9">
        <v>55</v>
      </c>
      <c r="BG40" s="9">
        <v>56</v>
      </c>
      <c r="BH40" s="9">
        <v>57</v>
      </c>
      <c r="BI40" s="9">
        <v>58</v>
      </c>
      <c r="BJ40" s="9">
        <v>59</v>
      </c>
      <c r="BK40" s="9">
        <v>60</v>
      </c>
      <c r="BL40" s="28"/>
      <c r="BM40" s="8"/>
    </row>
    <row r="41" spans="1:65" ht="15.75" hidden="1" customHeight="1" x14ac:dyDescent="0.35">
      <c r="A41" s="10">
        <v>2</v>
      </c>
      <c r="B41" s="11" t="s">
        <v>25</v>
      </c>
      <c r="C41" s="12" t="s">
        <v>10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29">
        <f t="shared" ref="BL41:BL71" si="12">SUM(D41:BK41)</f>
        <v>0</v>
      </c>
      <c r="BM41" s="15">
        <v>0</v>
      </c>
    </row>
    <row r="42" spans="1:65" ht="15.75" hidden="1" customHeight="1" x14ac:dyDescent="0.35">
      <c r="A42" s="10"/>
      <c r="B42" s="11"/>
      <c r="C42" s="12" t="s">
        <v>11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29">
        <f t="shared" si="12"/>
        <v>0</v>
      </c>
      <c r="BM42" s="15">
        <v>0</v>
      </c>
    </row>
    <row r="43" spans="1:65" ht="15.75" hidden="1" customHeight="1" x14ac:dyDescent="0.35">
      <c r="A43" s="10"/>
      <c r="B43" s="11"/>
      <c r="C43" s="12" t="s">
        <v>12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29">
        <f t="shared" si="12"/>
        <v>0</v>
      </c>
      <c r="BM43" s="15">
        <v>0</v>
      </c>
    </row>
    <row r="44" spans="1:65" ht="15.75" hidden="1" customHeight="1" x14ac:dyDescent="0.35">
      <c r="A44" s="10"/>
      <c r="B44" s="11"/>
      <c r="C44" s="12" t="s">
        <v>13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29">
        <f t="shared" si="12"/>
        <v>0</v>
      </c>
      <c r="BM44" s="15">
        <v>0</v>
      </c>
    </row>
    <row r="45" spans="1:65" ht="15.75" hidden="1" customHeight="1" x14ac:dyDescent="0.35">
      <c r="A45" s="10"/>
      <c r="B45" s="11"/>
      <c r="C45" s="12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29">
        <f t="shared" si="12"/>
        <v>0</v>
      </c>
      <c r="BM45" s="15">
        <v>0</v>
      </c>
    </row>
    <row r="46" spans="1:65" ht="15.75" hidden="1" customHeight="1" x14ac:dyDescent="0.35">
      <c r="A46" s="10"/>
      <c r="B46" s="16" t="s">
        <v>26</v>
      </c>
      <c r="C46" s="16"/>
      <c r="D46" s="17">
        <f t="shared" ref="D46:BK46" si="13">D41+D42+D43+D44+D45</f>
        <v>0</v>
      </c>
      <c r="E46" s="17">
        <f t="shared" si="13"/>
        <v>0</v>
      </c>
      <c r="F46" s="17">
        <f t="shared" si="13"/>
        <v>0</v>
      </c>
      <c r="G46" s="17">
        <f t="shared" si="13"/>
        <v>0</v>
      </c>
      <c r="H46" s="17">
        <f t="shared" si="13"/>
        <v>0</v>
      </c>
      <c r="I46" s="17">
        <f t="shared" si="13"/>
        <v>0</v>
      </c>
      <c r="J46" s="17">
        <f t="shared" si="13"/>
        <v>0</v>
      </c>
      <c r="K46" s="17">
        <f t="shared" si="13"/>
        <v>0</v>
      </c>
      <c r="L46" s="17">
        <f t="shared" si="13"/>
        <v>0</v>
      </c>
      <c r="M46" s="17">
        <f t="shared" si="13"/>
        <v>0</v>
      </c>
      <c r="N46" s="17">
        <f t="shared" si="13"/>
        <v>0</v>
      </c>
      <c r="O46" s="17">
        <f t="shared" si="13"/>
        <v>0</v>
      </c>
      <c r="P46" s="17">
        <f t="shared" si="13"/>
        <v>0</v>
      </c>
      <c r="Q46" s="17">
        <f t="shared" si="13"/>
        <v>0</v>
      </c>
      <c r="R46" s="17">
        <f t="shared" si="13"/>
        <v>0</v>
      </c>
      <c r="S46" s="17">
        <f t="shared" si="13"/>
        <v>0</v>
      </c>
      <c r="T46" s="17">
        <f t="shared" si="13"/>
        <v>0</v>
      </c>
      <c r="U46" s="17">
        <f t="shared" si="13"/>
        <v>0</v>
      </c>
      <c r="V46" s="17">
        <f t="shared" si="13"/>
        <v>0</v>
      </c>
      <c r="W46" s="17">
        <f t="shared" si="13"/>
        <v>0</v>
      </c>
      <c r="X46" s="17">
        <f t="shared" si="13"/>
        <v>0</v>
      </c>
      <c r="Y46" s="17">
        <f t="shared" si="13"/>
        <v>0</v>
      </c>
      <c r="Z46" s="17">
        <f t="shared" si="13"/>
        <v>0</v>
      </c>
      <c r="AA46" s="17">
        <f t="shared" si="13"/>
        <v>0</v>
      </c>
      <c r="AB46" s="17">
        <f t="shared" si="13"/>
        <v>0</v>
      </c>
      <c r="AC46" s="17">
        <f t="shared" si="13"/>
        <v>0</v>
      </c>
      <c r="AD46" s="17">
        <f t="shared" si="13"/>
        <v>0</v>
      </c>
      <c r="AE46" s="17">
        <f t="shared" si="13"/>
        <v>0</v>
      </c>
      <c r="AF46" s="17">
        <f t="shared" si="13"/>
        <v>0</v>
      </c>
      <c r="AG46" s="17">
        <f t="shared" si="13"/>
        <v>0</v>
      </c>
      <c r="AH46" s="17">
        <f t="shared" si="13"/>
        <v>0</v>
      </c>
      <c r="AI46" s="17">
        <f t="shared" si="13"/>
        <v>0</v>
      </c>
      <c r="AJ46" s="17">
        <f t="shared" si="13"/>
        <v>0</v>
      </c>
      <c r="AK46" s="17">
        <f t="shared" si="13"/>
        <v>0</v>
      </c>
      <c r="AL46" s="17">
        <f t="shared" si="13"/>
        <v>0</v>
      </c>
      <c r="AM46" s="17">
        <f t="shared" si="13"/>
        <v>0</v>
      </c>
      <c r="AN46" s="17">
        <f t="shared" si="13"/>
        <v>0</v>
      </c>
      <c r="AO46" s="17">
        <f t="shared" si="13"/>
        <v>0</v>
      </c>
      <c r="AP46" s="17">
        <f t="shared" si="13"/>
        <v>0</v>
      </c>
      <c r="AQ46" s="17">
        <f t="shared" si="13"/>
        <v>0</v>
      </c>
      <c r="AR46" s="17">
        <f t="shared" si="13"/>
        <v>0</v>
      </c>
      <c r="AS46" s="17">
        <f t="shared" si="13"/>
        <v>0</v>
      </c>
      <c r="AT46" s="17">
        <f t="shared" si="13"/>
        <v>0</v>
      </c>
      <c r="AU46" s="17">
        <f t="shared" si="13"/>
        <v>0</v>
      </c>
      <c r="AV46" s="17">
        <f t="shared" si="13"/>
        <v>0</v>
      </c>
      <c r="AW46" s="17">
        <f t="shared" si="13"/>
        <v>0</v>
      </c>
      <c r="AX46" s="17">
        <f t="shared" si="13"/>
        <v>0</v>
      </c>
      <c r="AY46" s="17">
        <f t="shared" si="13"/>
        <v>0</v>
      </c>
      <c r="AZ46" s="17">
        <f t="shared" si="13"/>
        <v>0</v>
      </c>
      <c r="BA46" s="17">
        <f t="shared" si="13"/>
        <v>0</v>
      </c>
      <c r="BB46" s="17">
        <f t="shared" si="13"/>
        <v>0</v>
      </c>
      <c r="BC46" s="17">
        <f t="shared" si="13"/>
        <v>0</v>
      </c>
      <c r="BD46" s="17">
        <f t="shared" si="13"/>
        <v>0</v>
      </c>
      <c r="BE46" s="17">
        <f t="shared" si="13"/>
        <v>0</v>
      </c>
      <c r="BF46" s="17">
        <f t="shared" si="13"/>
        <v>0</v>
      </c>
      <c r="BG46" s="17">
        <f t="shared" si="13"/>
        <v>0</v>
      </c>
      <c r="BH46" s="17">
        <f t="shared" si="13"/>
        <v>0</v>
      </c>
      <c r="BI46" s="17">
        <f t="shared" si="13"/>
        <v>0</v>
      </c>
      <c r="BJ46" s="17">
        <f t="shared" si="13"/>
        <v>0</v>
      </c>
      <c r="BK46" s="17">
        <f t="shared" si="13"/>
        <v>0</v>
      </c>
      <c r="BL46" s="30">
        <f t="shared" si="12"/>
        <v>0</v>
      </c>
      <c r="BM46" s="19">
        <f>SUM(BM41:BM45)</f>
        <v>0</v>
      </c>
    </row>
    <row r="47" spans="1:65" ht="15.75" hidden="1" customHeight="1" x14ac:dyDescent="0.35">
      <c r="A47" s="10"/>
      <c r="B47" s="11" t="s">
        <v>27</v>
      </c>
      <c r="C47" s="12" t="s">
        <v>10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29">
        <f t="shared" si="12"/>
        <v>0</v>
      </c>
      <c r="BM47" s="15">
        <v>0</v>
      </c>
    </row>
    <row r="48" spans="1:65" ht="15.75" hidden="1" customHeight="1" x14ac:dyDescent="0.35">
      <c r="A48" s="10"/>
      <c r="B48" s="11"/>
      <c r="C48" s="12" t="s">
        <v>11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29">
        <f t="shared" si="12"/>
        <v>0</v>
      </c>
      <c r="BM48" s="15">
        <v>0</v>
      </c>
    </row>
    <row r="49" spans="1:65" ht="15.75" hidden="1" customHeight="1" x14ac:dyDescent="0.35">
      <c r="A49" s="10"/>
      <c r="B49" s="11"/>
      <c r="C49" s="12" t="s">
        <v>12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29">
        <f t="shared" si="12"/>
        <v>0</v>
      </c>
      <c r="BM49" s="15">
        <v>0</v>
      </c>
    </row>
    <row r="50" spans="1:65" ht="15.75" hidden="1" customHeight="1" x14ac:dyDescent="0.35">
      <c r="A50" s="10"/>
      <c r="B50" s="11"/>
      <c r="C50" s="12" t="s">
        <v>13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29">
        <f t="shared" si="12"/>
        <v>0</v>
      </c>
      <c r="BM50" s="15">
        <v>0</v>
      </c>
    </row>
    <row r="51" spans="1:65" ht="15.75" hidden="1" customHeight="1" x14ac:dyDescent="0.35">
      <c r="A51" s="10"/>
      <c r="B51" s="11"/>
      <c r="C51" s="12" t="s">
        <v>14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29">
        <f t="shared" si="12"/>
        <v>0</v>
      </c>
      <c r="BM51" s="15">
        <v>0</v>
      </c>
    </row>
    <row r="52" spans="1:65" ht="15.75" hidden="1" customHeight="1" x14ac:dyDescent="0.35">
      <c r="A52" s="10"/>
      <c r="B52" s="16" t="s">
        <v>28</v>
      </c>
      <c r="C52" s="16"/>
      <c r="D52" s="17">
        <f t="shared" ref="D52:BK52" si="14">SUM(D47:D51)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  <c r="O52" s="17">
        <f t="shared" si="14"/>
        <v>0</v>
      </c>
      <c r="P52" s="17">
        <f t="shared" si="14"/>
        <v>0</v>
      </c>
      <c r="Q52" s="17">
        <f t="shared" si="14"/>
        <v>0</v>
      </c>
      <c r="R52" s="17">
        <f t="shared" si="14"/>
        <v>0</v>
      </c>
      <c r="S52" s="17">
        <f t="shared" si="14"/>
        <v>0</v>
      </c>
      <c r="T52" s="17">
        <f t="shared" si="14"/>
        <v>0</v>
      </c>
      <c r="U52" s="17">
        <f t="shared" si="14"/>
        <v>0</v>
      </c>
      <c r="V52" s="17">
        <f t="shared" si="14"/>
        <v>0</v>
      </c>
      <c r="W52" s="17">
        <f t="shared" si="14"/>
        <v>0</v>
      </c>
      <c r="X52" s="17">
        <f t="shared" si="14"/>
        <v>0</v>
      </c>
      <c r="Y52" s="17">
        <f t="shared" si="14"/>
        <v>0</v>
      </c>
      <c r="Z52" s="17">
        <f t="shared" si="14"/>
        <v>0</v>
      </c>
      <c r="AA52" s="17">
        <f t="shared" si="14"/>
        <v>0</v>
      </c>
      <c r="AB52" s="17">
        <f t="shared" si="14"/>
        <v>0</v>
      </c>
      <c r="AC52" s="17">
        <f t="shared" si="14"/>
        <v>0</v>
      </c>
      <c r="AD52" s="17">
        <f t="shared" si="14"/>
        <v>0</v>
      </c>
      <c r="AE52" s="17">
        <f t="shared" si="14"/>
        <v>0</v>
      </c>
      <c r="AF52" s="17">
        <f t="shared" si="14"/>
        <v>0</v>
      </c>
      <c r="AG52" s="17">
        <f t="shared" si="14"/>
        <v>0</v>
      </c>
      <c r="AH52" s="17">
        <f t="shared" si="14"/>
        <v>0</v>
      </c>
      <c r="AI52" s="17">
        <f t="shared" si="14"/>
        <v>0</v>
      </c>
      <c r="AJ52" s="17">
        <f t="shared" si="14"/>
        <v>0</v>
      </c>
      <c r="AK52" s="17">
        <f t="shared" si="14"/>
        <v>0</v>
      </c>
      <c r="AL52" s="17">
        <f t="shared" si="14"/>
        <v>0</v>
      </c>
      <c r="AM52" s="17">
        <f t="shared" si="14"/>
        <v>0</v>
      </c>
      <c r="AN52" s="17">
        <f t="shared" si="14"/>
        <v>0</v>
      </c>
      <c r="AO52" s="17">
        <f t="shared" si="14"/>
        <v>0</v>
      </c>
      <c r="AP52" s="17">
        <f t="shared" si="14"/>
        <v>0</v>
      </c>
      <c r="AQ52" s="17">
        <f t="shared" si="14"/>
        <v>0</v>
      </c>
      <c r="AR52" s="17">
        <f t="shared" si="14"/>
        <v>0</v>
      </c>
      <c r="AS52" s="17">
        <f t="shared" si="14"/>
        <v>0</v>
      </c>
      <c r="AT52" s="17">
        <f t="shared" si="14"/>
        <v>0</v>
      </c>
      <c r="AU52" s="17">
        <f t="shared" si="14"/>
        <v>0</v>
      </c>
      <c r="AV52" s="17">
        <f t="shared" si="14"/>
        <v>0</v>
      </c>
      <c r="AW52" s="17">
        <f t="shared" si="14"/>
        <v>0</v>
      </c>
      <c r="AX52" s="17">
        <f t="shared" si="14"/>
        <v>0</v>
      </c>
      <c r="AY52" s="17">
        <f t="shared" si="14"/>
        <v>0</v>
      </c>
      <c r="AZ52" s="17">
        <f t="shared" si="14"/>
        <v>0</v>
      </c>
      <c r="BA52" s="17">
        <f t="shared" si="14"/>
        <v>0</v>
      </c>
      <c r="BB52" s="17">
        <f t="shared" si="14"/>
        <v>0</v>
      </c>
      <c r="BC52" s="17">
        <f t="shared" si="14"/>
        <v>0</v>
      </c>
      <c r="BD52" s="17">
        <f t="shared" si="14"/>
        <v>0</v>
      </c>
      <c r="BE52" s="17">
        <f t="shared" si="14"/>
        <v>0</v>
      </c>
      <c r="BF52" s="17">
        <f t="shared" si="14"/>
        <v>0</v>
      </c>
      <c r="BG52" s="17">
        <f t="shared" si="14"/>
        <v>0</v>
      </c>
      <c r="BH52" s="17">
        <f t="shared" si="14"/>
        <v>0</v>
      </c>
      <c r="BI52" s="17">
        <f t="shared" si="14"/>
        <v>0</v>
      </c>
      <c r="BJ52" s="17">
        <f t="shared" si="14"/>
        <v>0</v>
      </c>
      <c r="BK52" s="17">
        <f t="shared" si="14"/>
        <v>0</v>
      </c>
      <c r="BL52" s="30">
        <f t="shared" si="12"/>
        <v>0</v>
      </c>
      <c r="BM52" s="19">
        <f>SUM(BM47:BM51)</f>
        <v>0</v>
      </c>
    </row>
    <row r="53" spans="1:65" ht="15.75" hidden="1" customHeight="1" x14ac:dyDescent="0.35">
      <c r="A53" s="10"/>
      <c r="B53" s="11" t="s">
        <v>29</v>
      </c>
      <c r="C53" s="12" t="s">
        <v>10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29">
        <f t="shared" si="12"/>
        <v>0</v>
      </c>
      <c r="BM53" s="15">
        <v>0</v>
      </c>
    </row>
    <row r="54" spans="1:65" ht="15.75" hidden="1" customHeight="1" x14ac:dyDescent="0.35">
      <c r="A54" s="10"/>
      <c r="B54" s="11"/>
      <c r="C54" s="12" t="s">
        <v>11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29">
        <f t="shared" si="12"/>
        <v>0</v>
      </c>
      <c r="BM54" s="15">
        <v>0</v>
      </c>
    </row>
    <row r="55" spans="1:65" ht="15.75" hidden="1" customHeight="1" x14ac:dyDescent="0.35">
      <c r="A55" s="10"/>
      <c r="B55" s="11"/>
      <c r="C55" s="12" t="s">
        <v>12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29">
        <f t="shared" si="12"/>
        <v>0</v>
      </c>
      <c r="BM55" s="15">
        <v>0</v>
      </c>
    </row>
    <row r="56" spans="1:65" ht="15.75" hidden="1" customHeight="1" x14ac:dyDescent="0.35">
      <c r="A56" s="10"/>
      <c r="B56" s="11"/>
      <c r="C56" s="12" t="s">
        <v>13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29">
        <f t="shared" si="12"/>
        <v>0</v>
      </c>
      <c r="BM56" s="15">
        <v>0</v>
      </c>
    </row>
    <row r="57" spans="1:65" ht="15.75" hidden="1" customHeight="1" x14ac:dyDescent="0.35">
      <c r="A57" s="10"/>
      <c r="B57" s="11"/>
      <c r="C57" s="12" t="s">
        <v>14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29">
        <f t="shared" si="12"/>
        <v>0</v>
      </c>
      <c r="BM57" s="15">
        <v>0</v>
      </c>
    </row>
    <row r="58" spans="1:65" ht="15.75" hidden="1" customHeight="1" x14ac:dyDescent="0.35">
      <c r="A58" s="10"/>
      <c r="B58" s="16" t="s">
        <v>30</v>
      </c>
      <c r="C58" s="16"/>
      <c r="D58" s="17">
        <f t="shared" ref="D58:BK58" si="15">SUM(D53:D57)</f>
        <v>0</v>
      </c>
      <c r="E58" s="17">
        <f t="shared" si="15"/>
        <v>0</v>
      </c>
      <c r="F58" s="17">
        <f t="shared" si="15"/>
        <v>0</v>
      </c>
      <c r="G58" s="17">
        <f t="shared" si="15"/>
        <v>0</v>
      </c>
      <c r="H58" s="17">
        <f t="shared" si="15"/>
        <v>0</v>
      </c>
      <c r="I58" s="17">
        <f t="shared" si="15"/>
        <v>0</v>
      </c>
      <c r="J58" s="17">
        <f t="shared" si="15"/>
        <v>0</v>
      </c>
      <c r="K58" s="17">
        <f t="shared" si="15"/>
        <v>0</v>
      </c>
      <c r="L58" s="17">
        <f t="shared" si="15"/>
        <v>0</v>
      </c>
      <c r="M58" s="17">
        <f t="shared" si="15"/>
        <v>0</v>
      </c>
      <c r="N58" s="17">
        <f t="shared" si="15"/>
        <v>0</v>
      </c>
      <c r="O58" s="17">
        <f t="shared" si="15"/>
        <v>0</v>
      </c>
      <c r="P58" s="17">
        <f t="shared" si="15"/>
        <v>0</v>
      </c>
      <c r="Q58" s="17">
        <f t="shared" si="15"/>
        <v>0</v>
      </c>
      <c r="R58" s="17">
        <f t="shared" si="15"/>
        <v>0</v>
      </c>
      <c r="S58" s="17">
        <f t="shared" si="15"/>
        <v>0</v>
      </c>
      <c r="T58" s="17">
        <f t="shared" si="15"/>
        <v>0</v>
      </c>
      <c r="U58" s="17">
        <f t="shared" si="15"/>
        <v>0</v>
      </c>
      <c r="V58" s="17">
        <f t="shared" si="15"/>
        <v>0</v>
      </c>
      <c r="W58" s="17">
        <f t="shared" si="15"/>
        <v>0</v>
      </c>
      <c r="X58" s="17">
        <f t="shared" si="15"/>
        <v>0</v>
      </c>
      <c r="Y58" s="17">
        <f t="shared" si="15"/>
        <v>0</v>
      </c>
      <c r="Z58" s="17">
        <f t="shared" si="15"/>
        <v>0</v>
      </c>
      <c r="AA58" s="17">
        <f t="shared" si="15"/>
        <v>0</v>
      </c>
      <c r="AB58" s="17">
        <f t="shared" si="15"/>
        <v>0</v>
      </c>
      <c r="AC58" s="17">
        <f t="shared" si="15"/>
        <v>0</v>
      </c>
      <c r="AD58" s="17">
        <f t="shared" si="15"/>
        <v>0</v>
      </c>
      <c r="AE58" s="17">
        <f t="shared" si="15"/>
        <v>0</v>
      </c>
      <c r="AF58" s="17">
        <f t="shared" si="15"/>
        <v>0</v>
      </c>
      <c r="AG58" s="17">
        <f t="shared" si="15"/>
        <v>0</v>
      </c>
      <c r="AH58" s="17">
        <f t="shared" si="15"/>
        <v>0</v>
      </c>
      <c r="AI58" s="17">
        <f t="shared" si="15"/>
        <v>0</v>
      </c>
      <c r="AJ58" s="17">
        <f t="shared" si="15"/>
        <v>0</v>
      </c>
      <c r="AK58" s="17">
        <f t="shared" si="15"/>
        <v>0</v>
      </c>
      <c r="AL58" s="17">
        <f t="shared" si="15"/>
        <v>0</v>
      </c>
      <c r="AM58" s="17">
        <f t="shared" si="15"/>
        <v>0</v>
      </c>
      <c r="AN58" s="17">
        <f t="shared" si="15"/>
        <v>0</v>
      </c>
      <c r="AO58" s="17">
        <f t="shared" si="15"/>
        <v>0</v>
      </c>
      <c r="AP58" s="17">
        <f t="shared" si="15"/>
        <v>0</v>
      </c>
      <c r="AQ58" s="17">
        <f t="shared" si="15"/>
        <v>0</v>
      </c>
      <c r="AR58" s="17">
        <f t="shared" si="15"/>
        <v>0</v>
      </c>
      <c r="AS58" s="17">
        <f t="shared" si="15"/>
        <v>0</v>
      </c>
      <c r="AT58" s="17">
        <f t="shared" si="15"/>
        <v>0</v>
      </c>
      <c r="AU58" s="17">
        <f t="shared" si="15"/>
        <v>0</v>
      </c>
      <c r="AV58" s="17">
        <f t="shared" si="15"/>
        <v>0</v>
      </c>
      <c r="AW58" s="17">
        <f t="shared" si="15"/>
        <v>0</v>
      </c>
      <c r="AX58" s="17">
        <f t="shared" si="15"/>
        <v>0</v>
      </c>
      <c r="AY58" s="17">
        <f t="shared" si="15"/>
        <v>0</v>
      </c>
      <c r="AZ58" s="17">
        <f t="shared" si="15"/>
        <v>0</v>
      </c>
      <c r="BA58" s="17">
        <f t="shared" si="15"/>
        <v>0</v>
      </c>
      <c r="BB58" s="17">
        <f t="shared" si="15"/>
        <v>0</v>
      </c>
      <c r="BC58" s="17">
        <f t="shared" si="15"/>
        <v>0</v>
      </c>
      <c r="BD58" s="17">
        <f t="shared" si="15"/>
        <v>0</v>
      </c>
      <c r="BE58" s="17">
        <f t="shared" si="15"/>
        <v>0</v>
      </c>
      <c r="BF58" s="17">
        <f t="shared" si="15"/>
        <v>0</v>
      </c>
      <c r="BG58" s="17">
        <f t="shared" si="15"/>
        <v>0</v>
      </c>
      <c r="BH58" s="17">
        <f t="shared" si="15"/>
        <v>0</v>
      </c>
      <c r="BI58" s="17">
        <f t="shared" si="15"/>
        <v>0</v>
      </c>
      <c r="BJ58" s="17">
        <f t="shared" si="15"/>
        <v>0</v>
      </c>
      <c r="BK58" s="17">
        <f t="shared" si="15"/>
        <v>0</v>
      </c>
      <c r="BL58" s="30">
        <f t="shared" si="12"/>
        <v>0</v>
      </c>
      <c r="BM58" s="19">
        <f>SUM(BM53:BM57)</f>
        <v>0</v>
      </c>
    </row>
    <row r="59" spans="1:65" ht="15.75" hidden="1" customHeight="1" x14ac:dyDescent="0.35">
      <c r="A59" s="10"/>
      <c r="B59" s="11" t="s">
        <v>31</v>
      </c>
      <c r="C59" s="12" t="s">
        <v>10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29">
        <f t="shared" si="12"/>
        <v>0</v>
      </c>
      <c r="BM59" s="15">
        <v>0</v>
      </c>
    </row>
    <row r="60" spans="1:65" ht="15.75" hidden="1" customHeight="1" x14ac:dyDescent="0.35">
      <c r="A60" s="10"/>
      <c r="B60" s="11"/>
      <c r="C60" s="12" t="s">
        <v>11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29">
        <f t="shared" si="12"/>
        <v>0</v>
      </c>
      <c r="BM60" s="15">
        <v>0</v>
      </c>
    </row>
    <row r="61" spans="1:65" ht="15.75" hidden="1" customHeight="1" x14ac:dyDescent="0.35">
      <c r="A61" s="10"/>
      <c r="B61" s="11"/>
      <c r="C61" s="12" t="s">
        <v>12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29">
        <f t="shared" si="12"/>
        <v>0</v>
      </c>
      <c r="BM61" s="15">
        <v>0</v>
      </c>
    </row>
    <row r="62" spans="1:65" ht="15.75" hidden="1" customHeight="1" x14ac:dyDescent="0.35">
      <c r="A62" s="10"/>
      <c r="B62" s="11"/>
      <c r="C62" s="12" t="s">
        <v>13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29">
        <f t="shared" si="12"/>
        <v>0</v>
      </c>
      <c r="BM62" s="15">
        <v>0</v>
      </c>
    </row>
    <row r="63" spans="1:65" ht="15.75" hidden="1" customHeight="1" x14ac:dyDescent="0.35">
      <c r="A63" s="10"/>
      <c r="B63" s="11"/>
      <c r="C63" s="12" t="s">
        <v>14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29">
        <f t="shared" si="12"/>
        <v>0</v>
      </c>
      <c r="BM63" s="15">
        <v>0</v>
      </c>
    </row>
    <row r="64" spans="1:65" ht="15.75" hidden="1" customHeight="1" x14ac:dyDescent="0.35">
      <c r="A64" s="10"/>
      <c r="B64" s="16" t="s">
        <v>32</v>
      </c>
      <c r="C64" s="16"/>
      <c r="D64" s="17">
        <f t="shared" ref="D64:BK64" si="16">SUM(D59:D63)</f>
        <v>0</v>
      </c>
      <c r="E64" s="17">
        <f t="shared" si="16"/>
        <v>0</v>
      </c>
      <c r="F64" s="17">
        <f t="shared" si="16"/>
        <v>0</v>
      </c>
      <c r="G64" s="17">
        <f t="shared" si="16"/>
        <v>0</v>
      </c>
      <c r="H64" s="17">
        <f t="shared" si="16"/>
        <v>0</v>
      </c>
      <c r="I64" s="17">
        <f t="shared" si="16"/>
        <v>0</v>
      </c>
      <c r="J64" s="17">
        <f t="shared" si="16"/>
        <v>0</v>
      </c>
      <c r="K64" s="17">
        <f t="shared" si="16"/>
        <v>0</v>
      </c>
      <c r="L64" s="17">
        <f t="shared" si="16"/>
        <v>0</v>
      </c>
      <c r="M64" s="17">
        <f t="shared" si="16"/>
        <v>0</v>
      </c>
      <c r="N64" s="17">
        <f t="shared" si="16"/>
        <v>0</v>
      </c>
      <c r="O64" s="17">
        <f t="shared" si="16"/>
        <v>0</v>
      </c>
      <c r="P64" s="17">
        <f t="shared" si="16"/>
        <v>0</v>
      </c>
      <c r="Q64" s="17">
        <f t="shared" si="16"/>
        <v>0</v>
      </c>
      <c r="R64" s="17">
        <f t="shared" si="16"/>
        <v>0</v>
      </c>
      <c r="S64" s="17">
        <f t="shared" si="16"/>
        <v>0</v>
      </c>
      <c r="T64" s="17">
        <f t="shared" si="16"/>
        <v>0</v>
      </c>
      <c r="U64" s="17">
        <f t="shared" si="16"/>
        <v>0</v>
      </c>
      <c r="V64" s="17">
        <f t="shared" si="16"/>
        <v>0</v>
      </c>
      <c r="W64" s="17">
        <f t="shared" si="16"/>
        <v>0</v>
      </c>
      <c r="X64" s="17">
        <f t="shared" si="16"/>
        <v>0</v>
      </c>
      <c r="Y64" s="17">
        <f t="shared" si="16"/>
        <v>0</v>
      </c>
      <c r="Z64" s="17">
        <f t="shared" si="16"/>
        <v>0</v>
      </c>
      <c r="AA64" s="17">
        <f t="shared" si="16"/>
        <v>0</v>
      </c>
      <c r="AB64" s="17">
        <f t="shared" si="16"/>
        <v>0</v>
      </c>
      <c r="AC64" s="17">
        <f t="shared" si="16"/>
        <v>0</v>
      </c>
      <c r="AD64" s="17">
        <f t="shared" si="16"/>
        <v>0</v>
      </c>
      <c r="AE64" s="17">
        <f t="shared" si="16"/>
        <v>0</v>
      </c>
      <c r="AF64" s="17">
        <f t="shared" si="16"/>
        <v>0</v>
      </c>
      <c r="AG64" s="17">
        <f t="shared" si="16"/>
        <v>0</v>
      </c>
      <c r="AH64" s="17">
        <f t="shared" si="16"/>
        <v>0</v>
      </c>
      <c r="AI64" s="17">
        <f t="shared" si="16"/>
        <v>0</v>
      </c>
      <c r="AJ64" s="17">
        <f t="shared" si="16"/>
        <v>0</v>
      </c>
      <c r="AK64" s="17">
        <f t="shared" si="16"/>
        <v>0</v>
      </c>
      <c r="AL64" s="17">
        <f t="shared" si="16"/>
        <v>0</v>
      </c>
      <c r="AM64" s="17">
        <f t="shared" si="16"/>
        <v>0</v>
      </c>
      <c r="AN64" s="17">
        <f t="shared" si="16"/>
        <v>0</v>
      </c>
      <c r="AO64" s="17">
        <f t="shared" si="16"/>
        <v>0</v>
      </c>
      <c r="AP64" s="17">
        <f t="shared" si="16"/>
        <v>0</v>
      </c>
      <c r="AQ64" s="17">
        <f t="shared" si="16"/>
        <v>0</v>
      </c>
      <c r="AR64" s="17">
        <f t="shared" si="16"/>
        <v>0</v>
      </c>
      <c r="AS64" s="17">
        <f t="shared" si="16"/>
        <v>0</v>
      </c>
      <c r="AT64" s="17">
        <f t="shared" si="16"/>
        <v>0</v>
      </c>
      <c r="AU64" s="17">
        <f t="shared" si="16"/>
        <v>0</v>
      </c>
      <c r="AV64" s="17">
        <f t="shared" si="16"/>
        <v>0</v>
      </c>
      <c r="AW64" s="17">
        <f t="shared" si="16"/>
        <v>0</v>
      </c>
      <c r="AX64" s="17">
        <f t="shared" si="16"/>
        <v>0</v>
      </c>
      <c r="AY64" s="17">
        <f t="shared" si="16"/>
        <v>0</v>
      </c>
      <c r="AZ64" s="17">
        <f t="shared" si="16"/>
        <v>0</v>
      </c>
      <c r="BA64" s="17">
        <f t="shared" si="16"/>
        <v>0</v>
      </c>
      <c r="BB64" s="17">
        <f t="shared" si="16"/>
        <v>0</v>
      </c>
      <c r="BC64" s="17">
        <f t="shared" si="16"/>
        <v>0</v>
      </c>
      <c r="BD64" s="17">
        <f t="shared" si="16"/>
        <v>0</v>
      </c>
      <c r="BE64" s="17">
        <f t="shared" si="16"/>
        <v>0</v>
      </c>
      <c r="BF64" s="17">
        <f t="shared" si="16"/>
        <v>0</v>
      </c>
      <c r="BG64" s="17">
        <f t="shared" si="16"/>
        <v>0</v>
      </c>
      <c r="BH64" s="17">
        <f t="shared" si="16"/>
        <v>0</v>
      </c>
      <c r="BI64" s="17">
        <f t="shared" si="16"/>
        <v>0</v>
      </c>
      <c r="BJ64" s="17">
        <f t="shared" si="16"/>
        <v>0</v>
      </c>
      <c r="BK64" s="17">
        <f t="shared" si="16"/>
        <v>0</v>
      </c>
      <c r="BL64" s="30">
        <f t="shared" si="12"/>
        <v>0</v>
      </c>
      <c r="BM64" s="19">
        <f>SUM(BM59:BM63)</f>
        <v>0</v>
      </c>
    </row>
    <row r="65" spans="1:65" ht="15.75" hidden="1" customHeight="1" x14ac:dyDescent="0.35">
      <c r="A65" s="10"/>
      <c r="B65" s="11" t="s">
        <v>33</v>
      </c>
      <c r="C65" s="12" t="s">
        <v>10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29">
        <f t="shared" si="12"/>
        <v>0</v>
      </c>
      <c r="BM65" s="15">
        <v>0</v>
      </c>
    </row>
    <row r="66" spans="1:65" ht="15.75" hidden="1" customHeight="1" x14ac:dyDescent="0.35">
      <c r="A66" s="10"/>
      <c r="B66" s="11"/>
      <c r="C66" s="12" t="s">
        <v>11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29">
        <f t="shared" si="12"/>
        <v>0</v>
      </c>
      <c r="BM66" s="15">
        <v>0</v>
      </c>
    </row>
    <row r="67" spans="1:65" ht="15.75" hidden="1" customHeight="1" x14ac:dyDescent="0.35">
      <c r="A67" s="10"/>
      <c r="B67" s="11"/>
      <c r="C67" s="12" t="s">
        <v>12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29">
        <f t="shared" si="12"/>
        <v>0</v>
      </c>
      <c r="BM67" s="15">
        <v>0</v>
      </c>
    </row>
    <row r="68" spans="1:65" ht="15.75" hidden="1" customHeight="1" x14ac:dyDescent="0.35">
      <c r="A68" s="10"/>
      <c r="B68" s="11"/>
      <c r="C68" s="12" t="s">
        <v>13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29">
        <f t="shared" si="12"/>
        <v>0</v>
      </c>
      <c r="BM68" s="15">
        <v>0</v>
      </c>
    </row>
    <row r="69" spans="1:65" ht="15.75" hidden="1" customHeight="1" x14ac:dyDescent="0.35">
      <c r="A69" s="10"/>
      <c r="B69" s="11"/>
      <c r="C69" s="12" t="s">
        <v>14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29">
        <f t="shared" si="12"/>
        <v>0</v>
      </c>
      <c r="BM69" s="15">
        <v>0</v>
      </c>
    </row>
    <row r="70" spans="1:65" ht="15.75" hidden="1" customHeight="1" x14ac:dyDescent="0.35">
      <c r="A70" s="10"/>
      <c r="B70" s="21" t="s">
        <v>34</v>
      </c>
      <c r="C70" s="21"/>
      <c r="D70" s="17">
        <f t="shared" ref="D70:BK70" si="17">SUM(D65:D69)</f>
        <v>0</v>
      </c>
      <c r="E70" s="17">
        <f t="shared" si="17"/>
        <v>0</v>
      </c>
      <c r="F70" s="17">
        <f t="shared" si="17"/>
        <v>0</v>
      </c>
      <c r="G70" s="17">
        <f t="shared" si="17"/>
        <v>0</v>
      </c>
      <c r="H70" s="17">
        <f t="shared" si="17"/>
        <v>0</v>
      </c>
      <c r="I70" s="17">
        <f t="shared" si="17"/>
        <v>0</v>
      </c>
      <c r="J70" s="17">
        <f t="shared" si="17"/>
        <v>0</v>
      </c>
      <c r="K70" s="17">
        <f t="shared" si="17"/>
        <v>0</v>
      </c>
      <c r="L70" s="17">
        <f t="shared" si="17"/>
        <v>0</v>
      </c>
      <c r="M70" s="17">
        <f t="shared" si="17"/>
        <v>0</v>
      </c>
      <c r="N70" s="17">
        <f t="shared" si="17"/>
        <v>0</v>
      </c>
      <c r="O70" s="17">
        <f t="shared" si="17"/>
        <v>0</v>
      </c>
      <c r="P70" s="17">
        <f t="shared" si="17"/>
        <v>0</v>
      </c>
      <c r="Q70" s="17">
        <f t="shared" si="17"/>
        <v>0</v>
      </c>
      <c r="R70" s="17">
        <f t="shared" si="17"/>
        <v>0</v>
      </c>
      <c r="S70" s="17">
        <f t="shared" si="17"/>
        <v>0</v>
      </c>
      <c r="T70" s="17">
        <f t="shared" si="17"/>
        <v>0</v>
      </c>
      <c r="U70" s="17">
        <f t="shared" si="17"/>
        <v>0</v>
      </c>
      <c r="V70" s="17">
        <f t="shared" si="17"/>
        <v>0</v>
      </c>
      <c r="W70" s="17">
        <f t="shared" si="17"/>
        <v>0</v>
      </c>
      <c r="X70" s="17">
        <f t="shared" si="17"/>
        <v>0</v>
      </c>
      <c r="Y70" s="17">
        <f t="shared" si="17"/>
        <v>0</v>
      </c>
      <c r="Z70" s="17">
        <f t="shared" si="17"/>
        <v>0</v>
      </c>
      <c r="AA70" s="17">
        <f t="shared" si="17"/>
        <v>0</v>
      </c>
      <c r="AB70" s="17">
        <f t="shared" si="17"/>
        <v>0</v>
      </c>
      <c r="AC70" s="17">
        <f t="shared" si="17"/>
        <v>0</v>
      </c>
      <c r="AD70" s="17">
        <f t="shared" si="17"/>
        <v>0</v>
      </c>
      <c r="AE70" s="17">
        <f t="shared" si="17"/>
        <v>0</v>
      </c>
      <c r="AF70" s="17">
        <f t="shared" si="17"/>
        <v>0</v>
      </c>
      <c r="AG70" s="17">
        <f t="shared" si="17"/>
        <v>0</v>
      </c>
      <c r="AH70" s="17">
        <f t="shared" si="17"/>
        <v>0</v>
      </c>
      <c r="AI70" s="17">
        <f t="shared" si="17"/>
        <v>0</v>
      </c>
      <c r="AJ70" s="17">
        <f t="shared" si="17"/>
        <v>0</v>
      </c>
      <c r="AK70" s="17">
        <f t="shared" si="17"/>
        <v>0</v>
      </c>
      <c r="AL70" s="17">
        <f t="shared" si="17"/>
        <v>0</v>
      </c>
      <c r="AM70" s="17">
        <f t="shared" si="17"/>
        <v>0</v>
      </c>
      <c r="AN70" s="17">
        <f t="shared" si="17"/>
        <v>0</v>
      </c>
      <c r="AO70" s="17">
        <f t="shared" si="17"/>
        <v>0</v>
      </c>
      <c r="AP70" s="17">
        <f t="shared" si="17"/>
        <v>0</v>
      </c>
      <c r="AQ70" s="17">
        <f t="shared" si="17"/>
        <v>0</v>
      </c>
      <c r="AR70" s="17">
        <f t="shared" si="17"/>
        <v>0</v>
      </c>
      <c r="AS70" s="17">
        <f t="shared" si="17"/>
        <v>0</v>
      </c>
      <c r="AT70" s="17">
        <f t="shared" si="17"/>
        <v>0</v>
      </c>
      <c r="AU70" s="17">
        <f t="shared" si="17"/>
        <v>0</v>
      </c>
      <c r="AV70" s="17">
        <f t="shared" si="17"/>
        <v>0</v>
      </c>
      <c r="AW70" s="17">
        <f t="shared" si="17"/>
        <v>0</v>
      </c>
      <c r="AX70" s="17">
        <f t="shared" si="17"/>
        <v>0</v>
      </c>
      <c r="AY70" s="17">
        <f t="shared" si="17"/>
        <v>0</v>
      </c>
      <c r="AZ70" s="17">
        <f t="shared" si="17"/>
        <v>0</v>
      </c>
      <c r="BA70" s="17">
        <f t="shared" si="17"/>
        <v>0</v>
      </c>
      <c r="BB70" s="17">
        <f t="shared" si="17"/>
        <v>0</v>
      </c>
      <c r="BC70" s="17">
        <f t="shared" si="17"/>
        <v>0</v>
      </c>
      <c r="BD70" s="17">
        <f t="shared" si="17"/>
        <v>0</v>
      </c>
      <c r="BE70" s="17">
        <f t="shared" si="17"/>
        <v>0</v>
      </c>
      <c r="BF70" s="17">
        <f t="shared" si="17"/>
        <v>0</v>
      </c>
      <c r="BG70" s="17">
        <f t="shared" si="17"/>
        <v>0</v>
      </c>
      <c r="BH70" s="17">
        <f t="shared" si="17"/>
        <v>0</v>
      </c>
      <c r="BI70" s="17">
        <f t="shared" si="17"/>
        <v>0</v>
      </c>
      <c r="BJ70" s="17">
        <f t="shared" si="17"/>
        <v>0</v>
      </c>
      <c r="BK70" s="17">
        <f t="shared" si="17"/>
        <v>0</v>
      </c>
      <c r="BL70" s="30">
        <f t="shared" si="12"/>
        <v>0</v>
      </c>
      <c r="BM70" s="19">
        <f>SUM(BM65:BM69)</f>
        <v>0</v>
      </c>
    </row>
    <row r="71" spans="1:65" ht="15.75" hidden="1" customHeight="1" x14ac:dyDescent="0.35">
      <c r="A71" s="6" t="s">
        <v>35</v>
      </c>
      <c r="B71" s="6"/>
      <c r="C71" s="6"/>
      <c r="D71" s="31">
        <f t="shared" ref="D71:BK71" si="18">SUM(D46,D52,D58,D64,D70)</f>
        <v>0</v>
      </c>
      <c r="E71" s="31">
        <f t="shared" si="18"/>
        <v>0</v>
      </c>
      <c r="F71" s="31">
        <f t="shared" si="18"/>
        <v>0</v>
      </c>
      <c r="G71" s="31">
        <f t="shared" si="18"/>
        <v>0</v>
      </c>
      <c r="H71" s="31">
        <f t="shared" si="18"/>
        <v>0</v>
      </c>
      <c r="I71" s="31">
        <f t="shared" si="18"/>
        <v>0</v>
      </c>
      <c r="J71" s="31">
        <f t="shared" si="18"/>
        <v>0</v>
      </c>
      <c r="K71" s="31">
        <f t="shared" si="18"/>
        <v>0</v>
      </c>
      <c r="L71" s="31">
        <f t="shared" si="18"/>
        <v>0</v>
      </c>
      <c r="M71" s="31">
        <f t="shared" si="18"/>
        <v>0</v>
      </c>
      <c r="N71" s="31">
        <f t="shared" si="18"/>
        <v>0</v>
      </c>
      <c r="O71" s="31">
        <f t="shared" si="18"/>
        <v>0</v>
      </c>
      <c r="P71" s="31">
        <f t="shared" si="18"/>
        <v>0</v>
      </c>
      <c r="Q71" s="31">
        <f t="shared" si="18"/>
        <v>0</v>
      </c>
      <c r="R71" s="31">
        <f t="shared" si="18"/>
        <v>0</v>
      </c>
      <c r="S71" s="31">
        <f t="shared" si="18"/>
        <v>0</v>
      </c>
      <c r="T71" s="31">
        <f t="shared" si="18"/>
        <v>0</v>
      </c>
      <c r="U71" s="31">
        <f t="shared" si="18"/>
        <v>0</v>
      </c>
      <c r="V71" s="31">
        <f t="shared" si="18"/>
        <v>0</v>
      </c>
      <c r="W71" s="31">
        <f t="shared" si="18"/>
        <v>0</v>
      </c>
      <c r="X71" s="31">
        <f t="shared" si="18"/>
        <v>0</v>
      </c>
      <c r="Y71" s="31">
        <f t="shared" si="18"/>
        <v>0</v>
      </c>
      <c r="Z71" s="31">
        <f t="shared" si="18"/>
        <v>0</v>
      </c>
      <c r="AA71" s="31">
        <f t="shared" si="18"/>
        <v>0</v>
      </c>
      <c r="AB71" s="31">
        <f t="shared" si="18"/>
        <v>0</v>
      </c>
      <c r="AC71" s="31">
        <f t="shared" si="18"/>
        <v>0</v>
      </c>
      <c r="AD71" s="31">
        <f t="shared" si="18"/>
        <v>0</v>
      </c>
      <c r="AE71" s="31">
        <f t="shared" si="18"/>
        <v>0</v>
      </c>
      <c r="AF71" s="31">
        <f t="shared" si="18"/>
        <v>0</v>
      </c>
      <c r="AG71" s="31">
        <f t="shared" si="18"/>
        <v>0</v>
      </c>
      <c r="AH71" s="31">
        <f t="shared" si="18"/>
        <v>0</v>
      </c>
      <c r="AI71" s="31">
        <f t="shared" si="18"/>
        <v>0</v>
      </c>
      <c r="AJ71" s="31">
        <f t="shared" si="18"/>
        <v>0</v>
      </c>
      <c r="AK71" s="31">
        <f t="shared" si="18"/>
        <v>0</v>
      </c>
      <c r="AL71" s="31">
        <f t="shared" si="18"/>
        <v>0</v>
      </c>
      <c r="AM71" s="31">
        <f t="shared" si="18"/>
        <v>0</v>
      </c>
      <c r="AN71" s="31">
        <f t="shared" si="18"/>
        <v>0</v>
      </c>
      <c r="AO71" s="31">
        <f t="shared" si="18"/>
        <v>0</v>
      </c>
      <c r="AP71" s="31">
        <f t="shared" si="18"/>
        <v>0</v>
      </c>
      <c r="AQ71" s="31">
        <f t="shared" si="18"/>
        <v>0</v>
      </c>
      <c r="AR71" s="31">
        <f t="shared" si="18"/>
        <v>0</v>
      </c>
      <c r="AS71" s="31">
        <f t="shared" si="18"/>
        <v>0</v>
      </c>
      <c r="AT71" s="31">
        <f t="shared" si="18"/>
        <v>0</v>
      </c>
      <c r="AU71" s="31">
        <f t="shared" si="18"/>
        <v>0</v>
      </c>
      <c r="AV71" s="31">
        <f t="shared" si="18"/>
        <v>0</v>
      </c>
      <c r="AW71" s="31">
        <f t="shared" si="18"/>
        <v>0</v>
      </c>
      <c r="AX71" s="31">
        <f t="shared" si="18"/>
        <v>0</v>
      </c>
      <c r="AY71" s="31">
        <f t="shared" si="18"/>
        <v>0</v>
      </c>
      <c r="AZ71" s="31">
        <f t="shared" si="18"/>
        <v>0</v>
      </c>
      <c r="BA71" s="31">
        <f t="shared" si="18"/>
        <v>0</v>
      </c>
      <c r="BB71" s="31">
        <f t="shared" si="18"/>
        <v>0</v>
      </c>
      <c r="BC71" s="31">
        <f t="shared" si="18"/>
        <v>0</v>
      </c>
      <c r="BD71" s="31">
        <f t="shared" si="18"/>
        <v>0</v>
      </c>
      <c r="BE71" s="31">
        <f t="shared" si="18"/>
        <v>0</v>
      </c>
      <c r="BF71" s="31">
        <f t="shared" si="18"/>
        <v>0</v>
      </c>
      <c r="BG71" s="31">
        <f t="shared" si="18"/>
        <v>0</v>
      </c>
      <c r="BH71" s="31">
        <f t="shared" si="18"/>
        <v>0</v>
      </c>
      <c r="BI71" s="31">
        <f t="shared" si="18"/>
        <v>0</v>
      </c>
      <c r="BJ71" s="31">
        <f t="shared" si="18"/>
        <v>0</v>
      </c>
      <c r="BK71" s="31">
        <f t="shared" si="18"/>
        <v>0</v>
      </c>
      <c r="BL71" s="32">
        <f t="shared" si="12"/>
        <v>0</v>
      </c>
      <c r="BM71" s="33">
        <f>SUM(BM46,BM52,BM58,BM64,BM70)</f>
        <v>0</v>
      </c>
    </row>
    <row r="72" spans="1:65" ht="7.5" hidden="1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</row>
    <row r="73" spans="1:65" ht="15.75" hidden="1" customHeight="1" x14ac:dyDescent="0.35">
      <c r="A73" s="34" t="s">
        <v>3</v>
      </c>
      <c r="B73" s="5" t="s">
        <v>4</v>
      </c>
      <c r="C73" s="6" t="s">
        <v>5</v>
      </c>
      <c r="D73" s="28" t="s">
        <v>6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 t="s">
        <v>7</v>
      </c>
      <c r="BM73" s="8" t="s">
        <v>8</v>
      </c>
    </row>
    <row r="74" spans="1:65" ht="30" hidden="1" customHeight="1" x14ac:dyDescent="0.35">
      <c r="A74" s="34"/>
      <c r="B74" s="5"/>
      <c r="C74" s="6"/>
      <c r="D74" s="9">
        <v>1</v>
      </c>
      <c r="E74" s="9">
        <v>2</v>
      </c>
      <c r="F74" s="9">
        <v>3</v>
      </c>
      <c r="G74" s="9">
        <v>4</v>
      </c>
      <c r="H74" s="9">
        <v>5</v>
      </c>
      <c r="I74" s="9">
        <v>6</v>
      </c>
      <c r="J74" s="9">
        <v>7</v>
      </c>
      <c r="K74" s="9">
        <v>8</v>
      </c>
      <c r="L74" s="9">
        <v>9</v>
      </c>
      <c r="M74" s="9">
        <v>10</v>
      </c>
      <c r="N74" s="9">
        <v>11</v>
      </c>
      <c r="O74" s="9">
        <v>12</v>
      </c>
      <c r="P74" s="9">
        <v>13</v>
      </c>
      <c r="Q74" s="9">
        <v>14</v>
      </c>
      <c r="R74" s="9">
        <v>15</v>
      </c>
      <c r="S74" s="9">
        <v>16</v>
      </c>
      <c r="T74" s="9">
        <v>17</v>
      </c>
      <c r="U74" s="9">
        <v>18</v>
      </c>
      <c r="V74" s="9">
        <v>19</v>
      </c>
      <c r="W74" s="9">
        <v>20</v>
      </c>
      <c r="X74" s="9">
        <v>21</v>
      </c>
      <c r="Y74" s="9">
        <v>22</v>
      </c>
      <c r="Z74" s="9">
        <v>23</v>
      </c>
      <c r="AA74" s="9">
        <v>24</v>
      </c>
      <c r="AB74" s="9">
        <v>25</v>
      </c>
      <c r="AC74" s="9">
        <v>26</v>
      </c>
      <c r="AD74" s="9">
        <v>27</v>
      </c>
      <c r="AE74" s="9">
        <v>28</v>
      </c>
      <c r="AF74" s="9">
        <v>29</v>
      </c>
      <c r="AG74" s="9">
        <v>30</v>
      </c>
      <c r="AH74" s="9">
        <v>31</v>
      </c>
      <c r="AI74" s="9">
        <v>32</v>
      </c>
      <c r="AJ74" s="9">
        <v>33</v>
      </c>
      <c r="AK74" s="9">
        <v>34</v>
      </c>
      <c r="AL74" s="9">
        <v>35</v>
      </c>
      <c r="AM74" s="9">
        <v>36</v>
      </c>
      <c r="AN74" s="9">
        <v>37</v>
      </c>
      <c r="AO74" s="9">
        <v>38</v>
      </c>
      <c r="AP74" s="9">
        <v>39</v>
      </c>
      <c r="AQ74" s="9">
        <v>40</v>
      </c>
      <c r="AR74" s="9">
        <v>41</v>
      </c>
      <c r="AS74" s="9">
        <v>42</v>
      </c>
      <c r="AT74" s="9">
        <v>43</v>
      </c>
      <c r="AU74" s="9">
        <v>44</v>
      </c>
      <c r="AV74" s="9">
        <v>45</v>
      </c>
      <c r="AW74" s="9">
        <v>46</v>
      </c>
      <c r="AX74" s="9">
        <v>47</v>
      </c>
      <c r="AY74" s="9">
        <v>48</v>
      </c>
      <c r="AZ74" s="9">
        <v>49</v>
      </c>
      <c r="BA74" s="9">
        <v>50</v>
      </c>
      <c r="BB74" s="9">
        <v>51</v>
      </c>
      <c r="BC74" s="9">
        <v>52</v>
      </c>
      <c r="BD74" s="9">
        <v>53</v>
      </c>
      <c r="BE74" s="9">
        <v>54</v>
      </c>
      <c r="BF74" s="9">
        <v>55</v>
      </c>
      <c r="BG74" s="9">
        <v>56</v>
      </c>
      <c r="BH74" s="9">
        <v>57</v>
      </c>
      <c r="BI74" s="9">
        <v>58</v>
      </c>
      <c r="BJ74" s="9">
        <v>59</v>
      </c>
      <c r="BK74" s="9">
        <v>60</v>
      </c>
      <c r="BL74" s="28"/>
      <c r="BM74" s="8"/>
    </row>
    <row r="75" spans="1:65" ht="15.75" hidden="1" customHeight="1" x14ac:dyDescent="0.35">
      <c r="A75" s="10">
        <v>3</v>
      </c>
      <c r="B75" s="11" t="s">
        <v>36</v>
      </c>
      <c r="C75" s="12" t="s">
        <v>10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29">
        <f>ROUND(SUM(D75:BK75),0)</f>
        <v>0</v>
      </c>
      <c r="BM75" s="35">
        <f>'[1]Memória de Cálculo'!G45</f>
        <v>0</v>
      </c>
    </row>
    <row r="76" spans="1:65" ht="15.75" hidden="1" customHeight="1" x14ac:dyDescent="0.35">
      <c r="A76" s="10"/>
      <c r="B76" s="11"/>
      <c r="C76" s="12" t="s">
        <v>11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29">
        <f>ROUND(SUM(D76:BK76),0)</f>
        <v>0</v>
      </c>
      <c r="BM76" s="35">
        <f>'[1]Memória de Cálculo'!G158</f>
        <v>0</v>
      </c>
    </row>
    <row r="77" spans="1:65" ht="15.75" hidden="1" customHeight="1" x14ac:dyDescent="0.35">
      <c r="A77" s="10"/>
      <c r="B77" s="11"/>
      <c r="C77" s="12" t="s">
        <v>12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29">
        <f>ROUND(SUM(D77:BK77),0)</f>
        <v>0</v>
      </c>
      <c r="BM77" s="35">
        <f>SUM('[1]Memória de Cálculo'!G239:G241)</f>
        <v>0</v>
      </c>
    </row>
    <row r="78" spans="1:65" ht="15.75" hidden="1" customHeight="1" x14ac:dyDescent="0.35">
      <c r="A78" s="10"/>
      <c r="B78" s="11"/>
      <c r="C78" s="12" t="s">
        <v>13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0</v>
      </c>
      <c r="BJ78" s="13">
        <v>0</v>
      </c>
      <c r="BK78" s="13">
        <v>0</v>
      </c>
      <c r="BL78" s="29">
        <f>ROUND(SUM(D78:BK78),0)</f>
        <v>0</v>
      </c>
      <c r="BM78" s="35">
        <f>'[1]Memória de Cálculo'!G369</f>
        <v>0</v>
      </c>
    </row>
    <row r="79" spans="1:65" ht="15.75" hidden="1" customHeight="1" x14ac:dyDescent="0.35">
      <c r="A79" s="10"/>
      <c r="B79" s="11"/>
      <c r="C79" s="12" t="s">
        <v>14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29">
        <f t="shared" ref="BL79:BL105" si="19">SUM(D79:BK79)</f>
        <v>0</v>
      </c>
      <c r="BM79" s="35">
        <f>'[1]Memória de Cálculo'!G435</f>
        <v>0</v>
      </c>
    </row>
    <row r="80" spans="1:65" ht="15.75" hidden="1" customHeight="1" x14ac:dyDescent="0.35">
      <c r="A80" s="10"/>
      <c r="B80" s="16" t="s">
        <v>37</v>
      </c>
      <c r="C80" s="16"/>
      <c r="D80" s="17">
        <f t="shared" ref="D80:BK80" si="20">D75+D76+D77+D78+D79</f>
        <v>0</v>
      </c>
      <c r="E80" s="17">
        <f t="shared" si="20"/>
        <v>0</v>
      </c>
      <c r="F80" s="17">
        <f t="shared" si="20"/>
        <v>0</v>
      </c>
      <c r="G80" s="17">
        <f t="shared" si="20"/>
        <v>0</v>
      </c>
      <c r="H80" s="17">
        <f t="shared" si="20"/>
        <v>0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si="20"/>
        <v>0</v>
      </c>
      <c r="P80" s="17">
        <f t="shared" si="20"/>
        <v>0</v>
      </c>
      <c r="Q80" s="17">
        <f t="shared" si="20"/>
        <v>0</v>
      </c>
      <c r="R80" s="17">
        <f t="shared" si="20"/>
        <v>0</v>
      </c>
      <c r="S80" s="17">
        <f t="shared" si="20"/>
        <v>0</v>
      </c>
      <c r="T80" s="17">
        <f t="shared" si="20"/>
        <v>0</v>
      </c>
      <c r="U80" s="17">
        <f t="shared" si="20"/>
        <v>0</v>
      </c>
      <c r="V80" s="17">
        <f t="shared" si="20"/>
        <v>0</v>
      </c>
      <c r="W80" s="17">
        <f t="shared" si="20"/>
        <v>0</v>
      </c>
      <c r="X80" s="17">
        <f t="shared" si="20"/>
        <v>0</v>
      </c>
      <c r="Y80" s="17">
        <f t="shared" si="20"/>
        <v>0</v>
      </c>
      <c r="Z80" s="17">
        <f t="shared" si="20"/>
        <v>0</v>
      </c>
      <c r="AA80" s="17">
        <f t="shared" si="20"/>
        <v>0</v>
      </c>
      <c r="AB80" s="17">
        <f t="shared" si="20"/>
        <v>0</v>
      </c>
      <c r="AC80" s="17">
        <f t="shared" si="20"/>
        <v>0</v>
      </c>
      <c r="AD80" s="17">
        <f t="shared" si="20"/>
        <v>0</v>
      </c>
      <c r="AE80" s="17">
        <f t="shared" si="20"/>
        <v>0</v>
      </c>
      <c r="AF80" s="17">
        <f t="shared" si="20"/>
        <v>0</v>
      </c>
      <c r="AG80" s="17">
        <f t="shared" si="20"/>
        <v>0</v>
      </c>
      <c r="AH80" s="17">
        <f t="shared" si="20"/>
        <v>0</v>
      </c>
      <c r="AI80" s="17">
        <f t="shared" si="20"/>
        <v>0</v>
      </c>
      <c r="AJ80" s="17">
        <f t="shared" si="20"/>
        <v>0</v>
      </c>
      <c r="AK80" s="17">
        <f t="shared" si="20"/>
        <v>0</v>
      </c>
      <c r="AL80" s="17">
        <f t="shared" si="20"/>
        <v>0</v>
      </c>
      <c r="AM80" s="17">
        <f t="shared" si="20"/>
        <v>0</v>
      </c>
      <c r="AN80" s="17">
        <f t="shared" si="20"/>
        <v>0</v>
      </c>
      <c r="AO80" s="17">
        <f t="shared" si="20"/>
        <v>0</v>
      </c>
      <c r="AP80" s="17">
        <f t="shared" si="20"/>
        <v>0</v>
      </c>
      <c r="AQ80" s="17">
        <f t="shared" si="20"/>
        <v>0</v>
      </c>
      <c r="AR80" s="17">
        <f t="shared" si="20"/>
        <v>0</v>
      </c>
      <c r="AS80" s="17">
        <f t="shared" si="20"/>
        <v>0</v>
      </c>
      <c r="AT80" s="17">
        <f t="shared" si="20"/>
        <v>0</v>
      </c>
      <c r="AU80" s="17">
        <f t="shared" si="20"/>
        <v>0</v>
      </c>
      <c r="AV80" s="17">
        <f t="shared" si="20"/>
        <v>0</v>
      </c>
      <c r="AW80" s="17">
        <f t="shared" si="20"/>
        <v>0</v>
      </c>
      <c r="AX80" s="17">
        <f t="shared" si="20"/>
        <v>0</v>
      </c>
      <c r="AY80" s="17">
        <f t="shared" si="20"/>
        <v>0</v>
      </c>
      <c r="AZ80" s="17">
        <f t="shared" si="20"/>
        <v>0</v>
      </c>
      <c r="BA80" s="17">
        <f t="shared" si="20"/>
        <v>0</v>
      </c>
      <c r="BB80" s="17">
        <f t="shared" si="20"/>
        <v>0</v>
      </c>
      <c r="BC80" s="17">
        <f t="shared" si="20"/>
        <v>0</v>
      </c>
      <c r="BD80" s="17">
        <f t="shared" si="20"/>
        <v>0</v>
      </c>
      <c r="BE80" s="17">
        <f t="shared" si="20"/>
        <v>0</v>
      </c>
      <c r="BF80" s="17">
        <f t="shared" si="20"/>
        <v>0</v>
      </c>
      <c r="BG80" s="17">
        <f t="shared" si="20"/>
        <v>0</v>
      </c>
      <c r="BH80" s="17">
        <f t="shared" si="20"/>
        <v>0</v>
      </c>
      <c r="BI80" s="17">
        <f t="shared" si="20"/>
        <v>0</v>
      </c>
      <c r="BJ80" s="17">
        <f t="shared" si="20"/>
        <v>0</v>
      </c>
      <c r="BK80" s="17">
        <f t="shared" si="20"/>
        <v>0</v>
      </c>
      <c r="BL80" s="30">
        <f t="shared" si="19"/>
        <v>0</v>
      </c>
      <c r="BM80" s="36">
        <f>SUM(BM75:BM79)</f>
        <v>0</v>
      </c>
    </row>
    <row r="81" spans="1:65" ht="15.75" hidden="1" customHeight="1" x14ac:dyDescent="0.35">
      <c r="A81" s="10"/>
      <c r="B81" s="11" t="s">
        <v>38</v>
      </c>
      <c r="C81" s="12" t="s">
        <v>10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0</v>
      </c>
      <c r="BI81" s="13">
        <v>0</v>
      </c>
      <c r="BJ81" s="13">
        <v>0</v>
      </c>
      <c r="BK81" s="13">
        <v>0</v>
      </c>
      <c r="BL81" s="29">
        <f t="shared" si="19"/>
        <v>0</v>
      </c>
      <c r="BM81" s="35">
        <v>0</v>
      </c>
    </row>
    <row r="82" spans="1:65" ht="15.75" hidden="1" customHeight="1" x14ac:dyDescent="0.35">
      <c r="A82" s="10"/>
      <c r="B82" s="11"/>
      <c r="C82" s="12" t="s">
        <v>11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29">
        <f t="shared" si="19"/>
        <v>0</v>
      </c>
      <c r="BM82" s="35">
        <v>0</v>
      </c>
    </row>
    <row r="83" spans="1:65" ht="15.75" hidden="1" customHeight="1" x14ac:dyDescent="0.35">
      <c r="A83" s="10"/>
      <c r="B83" s="11"/>
      <c r="C83" s="12" t="s">
        <v>12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29">
        <f t="shared" si="19"/>
        <v>0</v>
      </c>
      <c r="BM83" s="35">
        <v>0</v>
      </c>
    </row>
    <row r="84" spans="1:65" ht="15.75" hidden="1" customHeight="1" x14ac:dyDescent="0.35">
      <c r="A84" s="10"/>
      <c r="B84" s="11"/>
      <c r="C84" s="12" t="s">
        <v>13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29">
        <f t="shared" si="19"/>
        <v>0</v>
      </c>
      <c r="BM84" s="35">
        <v>0</v>
      </c>
    </row>
    <row r="85" spans="1:65" ht="15.75" hidden="1" customHeight="1" x14ac:dyDescent="0.35">
      <c r="A85" s="10"/>
      <c r="B85" s="11"/>
      <c r="C85" s="12" t="s">
        <v>14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13">
        <v>0</v>
      </c>
      <c r="AU85" s="13">
        <v>0</v>
      </c>
      <c r="AV85" s="13">
        <v>0</v>
      </c>
      <c r="AW85" s="13">
        <v>0</v>
      </c>
      <c r="AX85" s="13">
        <v>0</v>
      </c>
      <c r="AY85" s="13">
        <v>0</v>
      </c>
      <c r="AZ85" s="13">
        <v>0</v>
      </c>
      <c r="BA85" s="13">
        <v>0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0</v>
      </c>
      <c r="BJ85" s="13">
        <v>0</v>
      </c>
      <c r="BK85" s="13">
        <v>0</v>
      </c>
      <c r="BL85" s="29">
        <f t="shared" si="19"/>
        <v>0</v>
      </c>
      <c r="BM85" s="35">
        <v>0</v>
      </c>
    </row>
    <row r="86" spans="1:65" ht="15.75" hidden="1" customHeight="1" x14ac:dyDescent="0.35">
      <c r="A86" s="10"/>
      <c r="B86" s="16" t="s">
        <v>39</v>
      </c>
      <c r="C86" s="16"/>
      <c r="D86" s="17">
        <f t="shared" ref="D86:BK86" si="21">SUM(D81:D85)</f>
        <v>0</v>
      </c>
      <c r="E86" s="17">
        <f t="shared" si="21"/>
        <v>0</v>
      </c>
      <c r="F86" s="17">
        <f t="shared" si="21"/>
        <v>0</v>
      </c>
      <c r="G86" s="17">
        <f t="shared" si="21"/>
        <v>0</v>
      </c>
      <c r="H86" s="17">
        <f t="shared" si="21"/>
        <v>0</v>
      </c>
      <c r="I86" s="17">
        <f t="shared" si="21"/>
        <v>0</v>
      </c>
      <c r="J86" s="17">
        <f t="shared" si="21"/>
        <v>0</v>
      </c>
      <c r="K86" s="17">
        <f t="shared" si="21"/>
        <v>0</v>
      </c>
      <c r="L86" s="17">
        <f t="shared" si="21"/>
        <v>0</v>
      </c>
      <c r="M86" s="17">
        <f t="shared" si="21"/>
        <v>0</v>
      </c>
      <c r="N86" s="17">
        <f t="shared" si="21"/>
        <v>0</v>
      </c>
      <c r="O86" s="17">
        <f t="shared" si="21"/>
        <v>0</v>
      </c>
      <c r="P86" s="17">
        <f t="shared" si="21"/>
        <v>0</v>
      </c>
      <c r="Q86" s="17">
        <f t="shared" si="21"/>
        <v>0</v>
      </c>
      <c r="R86" s="17">
        <f t="shared" si="21"/>
        <v>0</v>
      </c>
      <c r="S86" s="17">
        <f t="shared" si="21"/>
        <v>0</v>
      </c>
      <c r="T86" s="17">
        <f t="shared" si="21"/>
        <v>0</v>
      </c>
      <c r="U86" s="17">
        <f t="shared" si="21"/>
        <v>0</v>
      </c>
      <c r="V86" s="17">
        <f t="shared" si="21"/>
        <v>0</v>
      </c>
      <c r="W86" s="17">
        <f t="shared" si="21"/>
        <v>0</v>
      </c>
      <c r="X86" s="17">
        <f t="shared" si="21"/>
        <v>0</v>
      </c>
      <c r="Y86" s="17">
        <f t="shared" si="21"/>
        <v>0</v>
      </c>
      <c r="Z86" s="17">
        <f t="shared" si="21"/>
        <v>0</v>
      </c>
      <c r="AA86" s="17">
        <f t="shared" si="21"/>
        <v>0</v>
      </c>
      <c r="AB86" s="17">
        <f t="shared" si="21"/>
        <v>0</v>
      </c>
      <c r="AC86" s="17">
        <f t="shared" si="21"/>
        <v>0</v>
      </c>
      <c r="AD86" s="17">
        <f t="shared" si="21"/>
        <v>0</v>
      </c>
      <c r="AE86" s="17">
        <f t="shared" si="21"/>
        <v>0</v>
      </c>
      <c r="AF86" s="17">
        <f t="shared" si="21"/>
        <v>0</v>
      </c>
      <c r="AG86" s="17">
        <f t="shared" si="21"/>
        <v>0</v>
      </c>
      <c r="AH86" s="17">
        <f t="shared" si="21"/>
        <v>0</v>
      </c>
      <c r="AI86" s="17">
        <f t="shared" si="21"/>
        <v>0</v>
      </c>
      <c r="AJ86" s="17">
        <f t="shared" si="21"/>
        <v>0</v>
      </c>
      <c r="AK86" s="17">
        <f t="shared" si="21"/>
        <v>0</v>
      </c>
      <c r="AL86" s="17">
        <f t="shared" si="21"/>
        <v>0</v>
      </c>
      <c r="AM86" s="17">
        <f t="shared" si="21"/>
        <v>0</v>
      </c>
      <c r="AN86" s="17">
        <f t="shared" si="21"/>
        <v>0</v>
      </c>
      <c r="AO86" s="17">
        <f t="shared" si="21"/>
        <v>0</v>
      </c>
      <c r="AP86" s="17">
        <f t="shared" si="21"/>
        <v>0</v>
      </c>
      <c r="AQ86" s="17">
        <f t="shared" si="21"/>
        <v>0</v>
      </c>
      <c r="AR86" s="17">
        <f t="shared" si="21"/>
        <v>0</v>
      </c>
      <c r="AS86" s="17">
        <f t="shared" si="21"/>
        <v>0</v>
      </c>
      <c r="AT86" s="17">
        <f t="shared" si="21"/>
        <v>0</v>
      </c>
      <c r="AU86" s="17">
        <f t="shared" si="21"/>
        <v>0</v>
      </c>
      <c r="AV86" s="17">
        <f t="shared" si="21"/>
        <v>0</v>
      </c>
      <c r="AW86" s="17">
        <f t="shared" si="21"/>
        <v>0</v>
      </c>
      <c r="AX86" s="17">
        <f t="shared" si="21"/>
        <v>0</v>
      </c>
      <c r="AY86" s="17">
        <f t="shared" si="21"/>
        <v>0</v>
      </c>
      <c r="AZ86" s="17">
        <f t="shared" si="21"/>
        <v>0</v>
      </c>
      <c r="BA86" s="17">
        <f t="shared" si="21"/>
        <v>0</v>
      </c>
      <c r="BB86" s="17">
        <f t="shared" si="21"/>
        <v>0</v>
      </c>
      <c r="BC86" s="17">
        <f t="shared" si="21"/>
        <v>0</v>
      </c>
      <c r="BD86" s="17">
        <f t="shared" si="21"/>
        <v>0</v>
      </c>
      <c r="BE86" s="17">
        <f t="shared" si="21"/>
        <v>0</v>
      </c>
      <c r="BF86" s="17">
        <f t="shared" si="21"/>
        <v>0</v>
      </c>
      <c r="BG86" s="17">
        <f t="shared" si="21"/>
        <v>0</v>
      </c>
      <c r="BH86" s="17">
        <f t="shared" si="21"/>
        <v>0</v>
      </c>
      <c r="BI86" s="17">
        <f t="shared" si="21"/>
        <v>0</v>
      </c>
      <c r="BJ86" s="17">
        <f t="shared" si="21"/>
        <v>0</v>
      </c>
      <c r="BK86" s="17">
        <f t="shared" si="21"/>
        <v>0</v>
      </c>
      <c r="BL86" s="30">
        <f t="shared" si="19"/>
        <v>0</v>
      </c>
      <c r="BM86" s="36">
        <f>SUM(BM81:BM85)</f>
        <v>0</v>
      </c>
    </row>
    <row r="87" spans="1:65" ht="15.75" hidden="1" customHeight="1" x14ac:dyDescent="0.35">
      <c r="A87" s="10"/>
      <c r="B87" s="11" t="s">
        <v>40</v>
      </c>
      <c r="C87" s="12" t="s">
        <v>10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29">
        <f t="shared" si="19"/>
        <v>0</v>
      </c>
      <c r="BM87" s="35">
        <v>0</v>
      </c>
    </row>
    <row r="88" spans="1:65" ht="15.75" hidden="1" customHeight="1" x14ac:dyDescent="0.35">
      <c r="A88" s="10"/>
      <c r="B88" s="11"/>
      <c r="C88" s="12" t="s">
        <v>11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29">
        <f t="shared" si="19"/>
        <v>0</v>
      </c>
      <c r="BM88" s="35">
        <v>0</v>
      </c>
    </row>
    <row r="89" spans="1:65" ht="15.75" hidden="1" customHeight="1" x14ac:dyDescent="0.35">
      <c r="A89" s="10"/>
      <c r="B89" s="11"/>
      <c r="C89" s="12" t="s">
        <v>12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29">
        <f t="shared" si="19"/>
        <v>0</v>
      </c>
      <c r="BM89" s="35">
        <f>SUM('[1]Memória de Cálculo'!G245:G247)</f>
        <v>0</v>
      </c>
    </row>
    <row r="90" spans="1:65" ht="15.75" hidden="1" customHeight="1" x14ac:dyDescent="0.35">
      <c r="A90" s="10"/>
      <c r="B90" s="11"/>
      <c r="C90" s="12" t="s">
        <v>13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29">
        <f t="shared" si="19"/>
        <v>0</v>
      </c>
      <c r="BM90" s="35">
        <f>'[1]Memória de Cálculo'!G366</f>
        <v>0</v>
      </c>
    </row>
    <row r="91" spans="1:65" ht="15.75" hidden="1" customHeight="1" x14ac:dyDescent="0.35">
      <c r="A91" s="10"/>
      <c r="B91" s="11"/>
      <c r="C91" s="12" t="s">
        <v>14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0</v>
      </c>
      <c r="BI91" s="13">
        <v>0</v>
      </c>
      <c r="BJ91" s="13">
        <v>0</v>
      </c>
      <c r="BK91" s="13">
        <v>0</v>
      </c>
      <c r="BL91" s="29">
        <f t="shared" si="19"/>
        <v>0</v>
      </c>
      <c r="BM91" s="35">
        <f>'[1]Memória de Cálculo'!G432</f>
        <v>0</v>
      </c>
    </row>
    <row r="92" spans="1:65" ht="15.75" hidden="1" customHeight="1" x14ac:dyDescent="0.35">
      <c r="A92" s="10"/>
      <c r="B92" s="16" t="s">
        <v>41</v>
      </c>
      <c r="C92" s="16"/>
      <c r="D92" s="17">
        <f t="shared" ref="D92:AI92" si="22">SUM(D87:D91)</f>
        <v>0</v>
      </c>
      <c r="E92" s="17">
        <f t="shared" si="22"/>
        <v>0</v>
      </c>
      <c r="F92" s="17">
        <f t="shared" si="22"/>
        <v>0</v>
      </c>
      <c r="G92" s="17">
        <f t="shared" si="22"/>
        <v>0</v>
      </c>
      <c r="H92" s="17">
        <f t="shared" si="22"/>
        <v>0</v>
      </c>
      <c r="I92" s="17">
        <f t="shared" si="22"/>
        <v>0</v>
      </c>
      <c r="J92" s="17">
        <f t="shared" si="22"/>
        <v>0</v>
      </c>
      <c r="K92" s="17">
        <f t="shared" si="22"/>
        <v>0</v>
      </c>
      <c r="L92" s="17">
        <f t="shared" si="22"/>
        <v>0</v>
      </c>
      <c r="M92" s="17">
        <f t="shared" si="22"/>
        <v>0</v>
      </c>
      <c r="N92" s="17">
        <f t="shared" si="22"/>
        <v>0</v>
      </c>
      <c r="O92" s="17">
        <f t="shared" si="22"/>
        <v>0</v>
      </c>
      <c r="P92" s="17">
        <f t="shared" si="22"/>
        <v>0</v>
      </c>
      <c r="Q92" s="17">
        <f t="shared" si="22"/>
        <v>0</v>
      </c>
      <c r="R92" s="17">
        <f t="shared" si="22"/>
        <v>0</v>
      </c>
      <c r="S92" s="17">
        <f t="shared" si="22"/>
        <v>0</v>
      </c>
      <c r="T92" s="17">
        <f t="shared" si="22"/>
        <v>0</v>
      </c>
      <c r="U92" s="17">
        <f t="shared" si="22"/>
        <v>0</v>
      </c>
      <c r="V92" s="17">
        <f t="shared" si="22"/>
        <v>0</v>
      </c>
      <c r="W92" s="17">
        <f t="shared" si="22"/>
        <v>0</v>
      </c>
      <c r="X92" s="17">
        <f t="shared" si="22"/>
        <v>0</v>
      </c>
      <c r="Y92" s="17">
        <f t="shared" si="22"/>
        <v>0</v>
      </c>
      <c r="Z92" s="17">
        <f t="shared" si="22"/>
        <v>0</v>
      </c>
      <c r="AA92" s="17">
        <f t="shared" si="22"/>
        <v>0</v>
      </c>
      <c r="AB92" s="17">
        <f t="shared" si="22"/>
        <v>0</v>
      </c>
      <c r="AC92" s="17">
        <f t="shared" si="22"/>
        <v>0</v>
      </c>
      <c r="AD92" s="17">
        <f t="shared" si="22"/>
        <v>0</v>
      </c>
      <c r="AE92" s="17">
        <f t="shared" si="22"/>
        <v>0</v>
      </c>
      <c r="AF92" s="17">
        <f t="shared" si="22"/>
        <v>0</v>
      </c>
      <c r="AG92" s="17">
        <f t="shared" si="22"/>
        <v>0</v>
      </c>
      <c r="AH92" s="17">
        <f t="shared" si="22"/>
        <v>0</v>
      </c>
      <c r="AI92" s="17">
        <f t="shared" si="22"/>
        <v>0</v>
      </c>
      <c r="AJ92" s="17">
        <f t="shared" ref="AJ92:BK92" si="23">SUM(AJ87:AJ91)</f>
        <v>0</v>
      </c>
      <c r="AK92" s="17">
        <f t="shared" si="23"/>
        <v>0</v>
      </c>
      <c r="AL92" s="17">
        <f t="shared" si="23"/>
        <v>0</v>
      </c>
      <c r="AM92" s="17">
        <f t="shared" si="23"/>
        <v>0</v>
      </c>
      <c r="AN92" s="17">
        <f t="shared" si="23"/>
        <v>0</v>
      </c>
      <c r="AO92" s="17">
        <f t="shared" si="23"/>
        <v>0</v>
      </c>
      <c r="AP92" s="17">
        <f t="shared" si="23"/>
        <v>0</v>
      </c>
      <c r="AQ92" s="17">
        <f t="shared" si="23"/>
        <v>0</v>
      </c>
      <c r="AR92" s="17">
        <f t="shared" si="23"/>
        <v>0</v>
      </c>
      <c r="AS92" s="17">
        <f t="shared" si="23"/>
        <v>0</v>
      </c>
      <c r="AT92" s="17">
        <f t="shared" si="23"/>
        <v>0</v>
      </c>
      <c r="AU92" s="17">
        <f t="shared" si="23"/>
        <v>0</v>
      </c>
      <c r="AV92" s="17">
        <f t="shared" si="23"/>
        <v>0</v>
      </c>
      <c r="AW92" s="17">
        <f t="shared" si="23"/>
        <v>0</v>
      </c>
      <c r="AX92" s="17">
        <f t="shared" si="23"/>
        <v>0</v>
      </c>
      <c r="AY92" s="17">
        <f t="shared" si="23"/>
        <v>0</v>
      </c>
      <c r="AZ92" s="17">
        <f t="shared" si="23"/>
        <v>0</v>
      </c>
      <c r="BA92" s="17">
        <f t="shared" si="23"/>
        <v>0</v>
      </c>
      <c r="BB92" s="17">
        <f t="shared" si="23"/>
        <v>0</v>
      </c>
      <c r="BC92" s="17">
        <f t="shared" si="23"/>
        <v>0</v>
      </c>
      <c r="BD92" s="17">
        <f t="shared" si="23"/>
        <v>0</v>
      </c>
      <c r="BE92" s="17">
        <f t="shared" si="23"/>
        <v>0</v>
      </c>
      <c r="BF92" s="17">
        <f t="shared" si="23"/>
        <v>0</v>
      </c>
      <c r="BG92" s="17">
        <f t="shared" si="23"/>
        <v>0</v>
      </c>
      <c r="BH92" s="17">
        <f t="shared" si="23"/>
        <v>0</v>
      </c>
      <c r="BI92" s="17">
        <f t="shared" si="23"/>
        <v>0</v>
      </c>
      <c r="BJ92" s="17">
        <f t="shared" si="23"/>
        <v>0</v>
      </c>
      <c r="BK92" s="17">
        <f t="shared" si="23"/>
        <v>0</v>
      </c>
      <c r="BL92" s="30">
        <f t="shared" si="19"/>
        <v>0</v>
      </c>
      <c r="BM92" s="36">
        <f>SUM(BM87:BM91)</f>
        <v>0</v>
      </c>
    </row>
    <row r="93" spans="1:65" ht="15.75" hidden="1" customHeight="1" x14ac:dyDescent="0.35">
      <c r="A93" s="10"/>
      <c r="B93" s="11" t="s">
        <v>42</v>
      </c>
      <c r="C93" s="12" t="s">
        <v>10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0</v>
      </c>
      <c r="BI93" s="13">
        <v>0</v>
      </c>
      <c r="BJ93" s="13">
        <v>0</v>
      </c>
      <c r="BK93" s="13">
        <v>0</v>
      </c>
      <c r="BL93" s="29">
        <f t="shared" si="19"/>
        <v>0</v>
      </c>
      <c r="BM93" s="35">
        <f>'[1]Memória de Cálculo'!G46</f>
        <v>0</v>
      </c>
    </row>
    <row r="94" spans="1:65" ht="15.75" hidden="1" customHeight="1" x14ac:dyDescent="0.35">
      <c r="A94" s="10"/>
      <c r="B94" s="11"/>
      <c r="C94" s="12" t="s">
        <v>11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13">
        <v>0</v>
      </c>
      <c r="AN94" s="13">
        <v>0</v>
      </c>
      <c r="AO94" s="13">
        <v>0</v>
      </c>
      <c r="AP94" s="13">
        <v>0</v>
      </c>
      <c r="AQ94" s="13">
        <v>0</v>
      </c>
      <c r="AR94" s="13">
        <v>0</v>
      </c>
      <c r="AS94" s="13">
        <v>0</v>
      </c>
      <c r="AT94" s="13">
        <v>0</v>
      </c>
      <c r="AU94" s="13">
        <v>0</v>
      </c>
      <c r="AV94" s="13">
        <v>0</v>
      </c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3">
        <v>0</v>
      </c>
      <c r="BF94" s="13">
        <v>0</v>
      </c>
      <c r="BG94" s="13">
        <v>0</v>
      </c>
      <c r="BH94" s="13">
        <v>0</v>
      </c>
      <c r="BI94" s="13">
        <v>0</v>
      </c>
      <c r="BJ94" s="13">
        <v>0</v>
      </c>
      <c r="BK94" s="13">
        <v>0</v>
      </c>
      <c r="BL94" s="29">
        <f t="shared" si="19"/>
        <v>0</v>
      </c>
      <c r="BM94" s="35">
        <v>0</v>
      </c>
    </row>
    <row r="95" spans="1:65" ht="15.75" hidden="1" customHeight="1" x14ac:dyDescent="0.35">
      <c r="A95" s="10"/>
      <c r="B95" s="11"/>
      <c r="C95" s="12" t="s">
        <v>12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  <c r="AX95" s="13">
        <v>0</v>
      </c>
      <c r="AY95" s="13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3">
        <v>0</v>
      </c>
      <c r="BF95" s="13">
        <v>0</v>
      </c>
      <c r="BG95" s="13">
        <v>0</v>
      </c>
      <c r="BH95" s="13">
        <v>0</v>
      </c>
      <c r="BI95" s="13">
        <v>0</v>
      </c>
      <c r="BJ95" s="13">
        <v>0</v>
      </c>
      <c r="BK95" s="13">
        <v>0</v>
      </c>
      <c r="BL95" s="29">
        <f t="shared" si="19"/>
        <v>0</v>
      </c>
      <c r="BM95" s="35">
        <f>SUM('[1]Memória de Cálculo'!G248:G250)</f>
        <v>0</v>
      </c>
    </row>
    <row r="96" spans="1:65" ht="15.75" hidden="1" customHeight="1" x14ac:dyDescent="0.35">
      <c r="A96" s="10"/>
      <c r="B96" s="11"/>
      <c r="C96" s="12" t="s">
        <v>13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0</v>
      </c>
      <c r="AY96" s="13">
        <v>0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0</v>
      </c>
      <c r="BI96" s="13">
        <v>0</v>
      </c>
      <c r="BJ96" s="13">
        <v>0</v>
      </c>
      <c r="BK96" s="13">
        <v>0</v>
      </c>
      <c r="BL96" s="29">
        <f t="shared" si="19"/>
        <v>0</v>
      </c>
      <c r="BM96" s="35">
        <f>'[1]Memória de Cálculo'!G367</f>
        <v>0</v>
      </c>
    </row>
    <row r="97" spans="1:65" ht="15.75" hidden="1" customHeight="1" x14ac:dyDescent="0.35">
      <c r="A97" s="10"/>
      <c r="B97" s="11"/>
      <c r="C97" s="12" t="s">
        <v>14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>
        <v>0</v>
      </c>
      <c r="AY97" s="13">
        <v>0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0</v>
      </c>
      <c r="BI97" s="13">
        <v>0</v>
      </c>
      <c r="BJ97" s="13">
        <v>0</v>
      </c>
      <c r="BK97" s="13">
        <v>0</v>
      </c>
      <c r="BL97" s="29">
        <f t="shared" si="19"/>
        <v>0</v>
      </c>
      <c r="BM97" s="35">
        <f>'[1]Memória de Cálculo'!G433</f>
        <v>0</v>
      </c>
    </row>
    <row r="98" spans="1:65" ht="15.75" hidden="1" customHeight="1" x14ac:dyDescent="0.35">
      <c r="A98" s="10"/>
      <c r="B98" s="16" t="s">
        <v>43</v>
      </c>
      <c r="C98" s="16"/>
      <c r="D98" s="17">
        <f t="shared" ref="D98:AI98" si="24">SUM(D93:D97)</f>
        <v>0</v>
      </c>
      <c r="E98" s="17">
        <f t="shared" si="24"/>
        <v>0</v>
      </c>
      <c r="F98" s="17">
        <f t="shared" si="24"/>
        <v>0</v>
      </c>
      <c r="G98" s="17">
        <f t="shared" si="24"/>
        <v>0</v>
      </c>
      <c r="H98" s="17">
        <f t="shared" si="24"/>
        <v>0</v>
      </c>
      <c r="I98" s="17">
        <f t="shared" si="24"/>
        <v>0</v>
      </c>
      <c r="J98" s="17">
        <f t="shared" si="24"/>
        <v>0</v>
      </c>
      <c r="K98" s="17">
        <f t="shared" si="24"/>
        <v>0</v>
      </c>
      <c r="L98" s="17">
        <f t="shared" si="24"/>
        <v>0</v>
      </c>
      <c r="M98" s="17">
        <f t="shared" si="24"/>
        <v>0</v>
      </c>
      <c r="N98" s="17">
        <f t="shared" si="24"/>
        <v>0</v>
      </c>
      <c r="O98" s="17">
        <f t="shared" si="24"/>
        <v>0</v>
      </c>
      <c r="P98" s="17">
        <f t="shared" si="24"/>
        <v>0</v>
      </c>
      <c r="Q98" s="17">
        <f t="shared" si="24"/>
        <v>0</v>
      </c>
      <c r="R98" s="17">
        <f t="shared" si="24"/>
        <v>0</v>
      </c>
      <c r="S98" s="17">
        <f t="shared" si="24"/>
        <v>0</v>
      </c>
      <c r="T98" s="17">
        <f t="shared" si="24"/>
        <v>0</v>
      </c>
      <c r="U98" s="17">
        <f t="shared" si="24"/>
        <v>0</v>
      </c>
      <c r="V98" s="17">
        <f t="shared" si="24"/>
        <v>0</v>
      </c>
      <c r="W98" s="17">
        <f t="shared" si="24"/>
        <v>0</v>
      </c>
      <c r="X98" s="17">
        <f t="shared" si="24"/>
        <v>0</v>
      </c>
      <c r="Y98" s="17">
        <f t="shared" si="24"/>
        <v>0</v>
      </c>
      <c r="Z98" s="17">
        <f t="shared" si="24"/>
        <v>0</v>
      </c>
      <c r="AA98" s="17">
        <f t="shared" si="24"/>
        <v>0</v>
      </c>
      <c r="AB98" s="17">
        <f t="shared" si="24"/>
        <v>0</v>
      </c>
      <c r="AC98" s="17">
        <f t="shared" si="24"/>
        <v>0</v>
      </c>
      <c r="AD98" s="17">
        <f t="shared" si="24"/>
        <v>0</v>
      </c>
      <c r="AE98" s="17">
        <f t="shared" si="24"/>
        <v>0</v>
      </c>
      <c r="AF98" s="17">
        <f t="shared" si="24"/>
        <v>0</v>
      </c>
      <c r="AG98" s="17">
        <f t="shared" si="24"/>
        <v>0</v>
      </c>
      <c r="AH98" s="17">
        <f t="shared" si="24"/>
        <v>0</v>
      </c>
      <c r="AI98" s="17">
        <f t="shared" si="24"/>
        <v>0</v>
      </c>
      <c r="AJ98" s="17">
        <f t="shared" ref="AJ98:BK98" si="25">SUM(AJ93:AJ97)</f>
        <v>0</v>
      </c>
      <c r="AK98" s="17">
        <f t="shared" si="25"/>
        <v>0</v>
      </c>
      <c r="AL98" s="17">
        <f t="shared" si="25"/>
        <v>0</v>
      </c>
      <c r="AM98" s="17">
        <f t="shared" si="25"/>
        <v>0</v>
      </c>
      <c r="AN98" s="17">
        <f t="shared" si="25"/>
        <v>0</v>
      </c>
      <c r="AO98" s="17">
        <f t="shared" si="25"/>
        <v>0</v>
      </c>
      <c r="AP98" s="17">
        <f t="shared" si="25"/>
        <v>0</v>
      </c>
      <c r="AQ98" s="17">
        <f t="shared" si="25"/>
        <v>0</v>
      </c>
      <c r="AR98" s="17">
        <f t="shared" si="25"/>
        <v>0</v>
      </c>
      <c r="AS98" s="17">
        <f t="shared" si="25"/>
        <v>0</v>
      </c>
      <c r="AT98" s="17">
        <f t="shared" si="25"/>
        <v>0</v>
      </c>
      <c r="AU98" s="17">
        <f t="shared" si="25"/>
        <v>0</v>
      </c>
      <c r="AV98" s="17">
        <f t="shared" si="25"/>
        <v>0</v>
      </c>
      <c r="AW98" s="17">
        <f t="shared" si="25"/>
        <v>0</v>
      </c>
      <c r="AX98" s="17">
        <f t="shared" si="25"/>
        <v>0</v>
      </c>
      <c r="AY98" s="17">
        <f t="shared" si="25"/>
        <v>0</v>
      </c>
      <c r="AZ98" s="17">
        <f t="shared" si="25"/>
        <v>0</v>
      </c>
      <c r="BA98" s="17">
        <f t="shared" si="25"/>
        <v>0</v>
      </c>
      <c r="BB98" s="17">
        <f t="shared" si="25"/>
        <v>0</v>
      </c>
      <c r="BC98" s="17">
        <f t="shared" si="25"/>
        <v>0</v>
      </c>
      <c r="BD98" s="17">
        <f t="shared" si="25"/>
        <v>0</v>
      </c>
      <c r="BE98" s="17">
        <f t="shared" si="25"/>
        <v>0</v>
      </c>
      <c r="BF98" s="17">
        <f t="shared" si="25"/>
        <v>0</v>
      </c>
      <c r="BG98" s="17">
        <f t="shared" si="25"/>
        <v>0</v>
      </c>
      <c r="BH98" s="17">
        <f t="shared" si="25"/>
        <v>0</v>
      </c>
      <c r="BI98" s="17">
        <f t="shared" si="25"/>
        <v>0</v>
      </c>
      <c r="BJ98" s="17">
        <f t="shared" si="25"/>
        <v>0</v>
      </c>
      <c r="BK98" s="17">
        <f t="shared" si="25"/>
        <v>0</v>
      </c>
      <c r="BL98" s="30">
        <f t="shared" si="19"/>
        <v>0</v>
      </c>
      <c r="BM98" s="36">
        <f>SUM(BM93:BM97)</f>
        <v>0</v>
      </c>
    </row>
    <row r="99" spans="1:65" ht="15.75" hidden="1" customHeight="1" x14ac:dyDescent="0.35">
      <c r="A99" s="10"/>
      <c r="B99" s="11" t="s">
        <v>44</v>
      </c>
      <c r="C99" s="12" t="s">
        <v>10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0</v>
      </c>
      <c r="BJ99" s="13">
        <v>0</v>
      </c>
      <c r="BK99" s="13">
        <v>0</v>
      </c>
      <c r="BL99" s="29">
        <f t="shared" si="19"/>
        <v>0</v>
      </c>
      <c r="BM99" s="35">
        <f>'[1]Memória de Cálculo'!G48</f>
        <v>0</v>
      </c>
    </row>
    <row r="100" spans="1:65" ht="15.75" hidden="1" customHeight="1" x14ac:dyDescent="0.35">
      <c r="A100" s="10"/>
      <c r="B100" s="11"/>
      <c r="C100" s="12" t="s">
        <v>11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3">
        <v>0</v>
      </c>
      <c r="BF100" s="13">
        <v>0</v>
      </c>
      <c r="BG100" s="13">
        <v>0</v>
      </c>
      <c r="BH100" s="13">
        <v>0</v>
      </c>
      <c r="BI100" s="13">
        <v>0</v>
      </c>
      <c r="BJ100" s="13">
        <v>0</v>
      </c>
      <c r="BK100" s="13">
        <v>0</v>
      </c>
      <c r="BL100" s="29">
        <f t="shared" si="19"/>
        <v>0</v>
      </c>
      <c r="BM100" s="35">
        <v>0</v>
      </c>
    </row>
    <row r="101" spans="1:65" ht="15.75" hidden="1" customHeight="1" x14ac:dyDescent="0.35">
      <c r="A101" s="10"/>
      <c r="B101" s="11"/>
      <c r="C101" s="12" t="s">
        <v>12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0</v>
      </c>
      <c r="BJ101" s="13">
        <v>0</v>
      </c>
      <c r="BK101" s="13">
        <v>0</v>
      </c>
      <c r="BL101" s="29">
        <f t="shared" si="19"/>
        <v>0</v>
      </c>
      <c r="BM101" s="35">
        <f>SUM('[1]Memória de Cálculo'!G251:G253)</f>
        <v>0</v>
      </c>
    </row>
    <row r="102" spans="1:65" ht="15.75" hidden="1" customHeight="1" x14ac:dyDescent="0.35">
      <c r="A102" s="10"/>
      <c r="B102" s="11"/>
      <c r="C102" s="12" t="s">
        <v>13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3">
        <v>0</v>
      </c>
      <c r="BF102" s="13">
        <v>0</v>
      </c>
      <c r="BG102" s="13">
        <v>0</v>
      </c>
      <c r="BH102" s="13">
        <v>0</v>
      </c>
      <c r="BI102" s="13">
        <v>0</v>
      </c>
      <c r="BJ102" s="13">
        <v>0</v>
      </c>
      <c r="BK102" s="13">
        <v>0</v>
      </c>
      <c r="BL102" s="29">
        <f t="shared" si="19"/>
        <v>0</v>
      </c>
      <c r="BM102" s="35">
        <f>'[1]Memória de Cálculo'!G368</f>
        <v>0</v>
      </c>
    </row>
    <row r="103" spans="1:65" ht="15.75" hidden="1" customHeight="1" x14ac:dyDescent="0.35">
      <c r="A103" s="10"/>
      <c r="B103" s="11"/>
      <c r="C103" s="12" t="s">
        <v>14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29">
        <f t="shared" si="19"/>
        <v>0</v>
      </c>
      <c r="BM103" s="35">
        <f>'[1]Memória de Cálculo'!G434</f>
        <v>0</v>
      </c>
    </row>
    <row r="104" spans="1:65" ht="15.75" hidden="1" customHeight="1" x14ac:dyDescent="0.35">
      <c r="A104" s="10"/>
      <c r="B104" s="16" t="s">
        <v>45</v>
      </c>
      <c r="C104" s="16"/>
      <c r="D104" s="17">
        <f t="shared" ref="D104:AI104" si="26">SUM(D99:D103)</f>
        <v>0</v>
      </c>
      <c r="E104" s="17">
        <f t="shared" si="26"/>
        <v>0</v>
      </c>
      <c r="F104" s="17">
        <f t="shared" si="26"/>
        <v>0</v>
      </c>
      <c r="G104" s="17">
        <f t="shared" si="26"/>
        <v>0</v>
      </c>
      <c r="H104" s="17">
        <f t="shared" si="26"/>
        <v>0</v>
      </c>
      <c r="I104" s="17">
        <f t="shared" si="26"/>
        <v>0</v>
      </c>
      <c r="J104" s="17">
        <f t="shared" si="26"/>
        <v>0</v>
      </c>
      <c r="K104" s="17">
        <f t="shared" si="26"/>
        <v>0</v>
      </c>
      <c r="L104" s="17">
        <f t="shared" si="26"/>
        <v>0</v>
      </c>
      <c r="M104" s="17">
        <f t="shared" si="26"/>
        <v>0</v>
      </c>
      <c r="N104" s="17">
        <f t="shared" si="26"/>
        <v>0</v>
      </c>
      <c r="O104" s="17">
        <f t="shared" si="26"/>
        <v>0</v>
      </c>
      <c r="P104" s="17">
        <f t="shared" si="26"/>
        <v>0</v>
      </c>
      <c r="Q104" s="17">
        <f t="shared" si="26"/>
        <v>0</v>
      </c>
      <c r="R104" s="17">
        <f t="shared" si="26"/>
        <v>0</v>
      </c>
      <c r="S104" s="17">
        <f t="shared" si="26"/>
        <v>0</v>
      </c>
      <c r="T104" s="17">
        <f t="shared" si="26"/>
        <v>0</v>
      </c>
      <c r="U104" s="17">
        <f t="shared" si="26"/>
        <v>0</v>
      </c>
      <c r="V104" s="17">
        <f t="shared" si="26"/>
        <v>0</v>
      </c>
      <c r="W104" s="17">
        <f t="shared" si="26"/>
        <v>0</v>
      </c>
      <c r="X104" s="17">
        <f t="shared" si="26"/>
        <v>0</v>
      </c>
      <c r="Y104" s="17">
        <f t="shared" si="26"/>
        <v>0</v>
      </c>
      <c r="Z104" s="17">
        <f t="shared" si="26"/>
        <v>0</v>
      </c>
      <c r="AA104" s="17">
        <f t="shared" si="26"/>
        <v>0</v>
      </c>
      <c r="AB104" s="17">
        <f t="shared" si="26"/>
        <v>0</v>
      </c>
      <c r="AC104" s="17">
        <f t="shared" si="26"/>
        <v>0</v>
      </c>
      <c r="AD104" s="17">
        <f t="shared" si="26"/>
        <v>0</v>
      </c>
      <c r="AE104" s="17">
        <f t="shared" si="26"/>
        <v>0</v>
      </c>
      <c r="AF104" s="17">
        <f t="shared" si="26"/>
        <v>0</v>
      </c>
      <c r="AG104" s="17">
        <f t="shared" si="26"/>
        <v>0</v>
      </c>
      <c r="AH104" s="17">
        <f t="shared" si="26"/>
        <v>0</v>
      </c>
      <c r="AI104" s="17">
        <f t="shared" si="26"/>
        <v>0</v>
      </c>
      <c r="AJ104" s="17">
        <f t="shared" ref="AJ104:BK104" si="27">SUM(AJ99:AJ103)</f>
        <v>0</v>
      </c>
      <c r="AK104" s="17">
        <f t="shared" si="27"/>
        <v>0</v>
      </c>
      <c r="AL104" s="17">
        <f t="shared" si="27"/>
        <v>0</v>
      </c>
      <c r="AM104" s="17">
        <f t="shared" si="27"/>
        <v>0</v>
      </c>
      <c r="AN104" s="17">
        <f t="shared" si="27"/>
        <v>0</v>
      </c>
      <c r="AO104" s="17">
        <f t="shared" si="27"/>
        <v>0</v>
      </c>
      <c r="AP104" s="17">
        <f t="shared" si="27"/>
        <v>0</v>
      </c>
      <c r="AQ104" s="17">
        <f t="shared" si="27"/>
        <v>0</v>
      </c>
      <c r="AR104" s="17">
        <f t="shared" si="27"/>
        <v>0</v>
      </c>
      <c r="AS104" s="17">
        <f t="shared" si="27"/>
        <v>0</v>
      </c>
      <c r="AT104" s="17">
        <f t="shared" si="27"/>
        <v>0</v>
      </c>
      <c r="AU104" s="17">
        <f t="shared" si="27"/>
        <v>0</v>
      </c>
      <c r="AV104" s="17">
        <f t="shared" si="27"/>
        <v>0</v>
      </c>
      <c r="AW104" s="17">
        <f t="shared" si="27"/>
        <v>0</v>
      </c>
      <c r="AX104" s="17">
        <f t="shared" si="27"/>
        <v>0</v>
      </c>
      <c r="AY104" s="17">
        <f t="shared" si="27"/>
        <v>0</v>
      </c>
      <c r="AZ104" s="17">
        <f t="shared" si="27"/>
        <v>0</v>
      </c>
      <c r="BA104" s="17">
        <f t="shared" si="27"/>
        <v>0</v>
      </c>
      <c r="BB104" s="17">
        <f t="shared" si="27"/>
        <v>0</v>
      </c>
      <c r="BC104" s="17">
        <f t="shared" si="27"/>
        <v>0</v>
      </c>
      <c r="BD104" s="17">
        <f t="shared" si="27"/>
        <v>0</v>
      </c>
      <c r="BE104" s="17">
        <f t="shared" si="27"/>
        <v>0</v>
      </c>
      <c r="BF104" s="17">
        <f t="shared" si="27"/>
        <v>0</v>
      </c>
      <c r="BG104" s="17">
        <f t="shared" si="27"/>
        <v>0</v>
      </c>
      <c r="BH104" s="17">
        <f t="shared" si="27"/>
        <v>0</v>
      </c>
      <c r="BI104" s="17">
        <f t="shared" si="27"/>
        <v>0</v>
      </c>
      <c r="BJ104" s="17">
        <f t="shared" si="27"/>
        <v>0</v>
      </c>
      <c r="BK104" s="17">
        <f t="shared" si="27"/>
        <v>0</v>
      </c>
      <c r="BL104" s="30">
        <f t="shared" si="19"/>
        <v>0</v>
      </c>
      <c r="BM104" s="37">
        <f>SUM(BM99:BM103)</f>
        <v>0</v>
      </c>
    </row>
    <row r="105" spans="1:65" ht="15.75" hidden="1" customHeight="1" x14ac:dyDescent="0.35">
      <c r="A105" s="38" t="s">
        <v>46</v>
      </c>
      <c r="B105" s="38"/>
      <c r="C105" s="38"/>
      <c r="D105" s="31">
        <f t="shared" ref="D105:BK105" si="28">SUM(D80,D86,D92,D98,D104)</f>
        <v>0</v>
      </c>
      <c r="E105" s="31">
        <f t="shared" si="28"/>
        <v>0</v>
      </c>
      <c r="F105" s="31">
        <f t="shared" si="28"/>
        <v>0</v>
      </c>
      <c r="G105" s="31">
        <f t="shared" si="28"/>
        <v>0</v>
      </c>
      <c r="H105" s="31">
        <f t="shared" si="28"/>
        <v>0</v>
      </c>
      <c r="I105" s="31">
        <f t="shared" si="28"/>
        <v>0</v>
      </c>
      <c r="J105" s="31">
        <f t="shared" si="28"/>
        <v>0</v>
      </c>
      <c r="K105" s="31">
        <f t="shared" si="28"/>
        <v>0</v>
      </c>
      <c r="L105" s="31">
        <f t="shared" si="28"/>
        <v>0</v>
      </c>
      <c r="M105" s="31">
        <f t="shared" si="28"/>
        <v>0</v>
      </c>
      <c r="N105" s="31">
        <f t="shared" si="28"/>
        <v>0</v>
      </c>
      <c r="O105" s="31">
        <f t="shared" si="28"/>
        <v>0</v>
      </c>
      <c r="P105" s="31">
        <f t="shared" si="28"/>
        <v>0</v>
      </c>
      <c r="Q105" s="31">
        <f t="shared" si="28"/>
        <v>0</v>
      </c>
      <c r="R105" s="31">
        <f t="shared" si="28"/>
        <v>0</v>
      </c>
      <c r="S105" s="31">
        <f t="shared" si="28"/>
        <v>0</v>
      </c>
      <c r="T105" s="31">
        <f t="shared" si="28"/>
        <v>0</v>
      </c>
      <c r="U105" s="31">
        <f t="shared" si="28"/>
        <v>0</v>
      </c>
      <c r="V105" s="31">
        <f t="shared" si="28"/>
        <v>0</v>
      </c>
      <c r="W105" s="31">
        <f t="shared" si="28"/>
        <v>0</v>
      </c>
      <c r="X105" s="31">
        <f t="shared" si="28"/>
        <v>0</v>
      </c>
      <c r="Y105" s="31">
        <f t="shared" si="28"/>
        <v>0</v>
      </c>
      <c r="Z105" s="31">
        <f t="shared" si="28"/>
        <v>0</v>
      </c>
      <c r="AA105" s="31">
        <f t="shared" si="28"/>
        <v>0</v>
      </c>
      <c r="AB105" s="31">
        <f t="shared" si="28"/>
        <v>0</v>
      </c>
      <c r="AC105" s="31">
        <f t="shared" si="28"/>
        <v>0</v>
      </c>
      <c r="AD105" s="31">
        <f t="shared" si="28"/>
        <v>0</v>
      </c>
      <c r="AE105" s="31">
        <f t="shared" si="28"/>
        <v>0</v>
      </c>
      <c r="AF105" s="31">
        <f t="shared" si="28"/>
        <v>0</v>
      </c>
      <c r="AG105" s="31">
        <f t="shared" si="28"/>
        <v>0</v>
      </c>
      <c r="AH105" s="31">
        <f t="shared" si="28"/>
        <v>0</v>
      </c>
      <c r="AI105" s="31">
        <f t="shared" si="28"/>
        <v>0</v>
      </c>
      <c r="AJ105" s="31">
        <f t="shared" si="28"/>
        <v>0</v>
      </c>
      <c r="AK105" s="31">
        <f t="shared" si="28"/>
        <v>0</v>
      </c>
      <c r="AL105" s="31">
        <f t="shared" si="28"/>
        <v>0</v>
      </c>
      <c r="AM105" s="31">
        <f t="shared" si="28"/>
        <v>0</v>
      </c>
      <c r="AN105" s="31">
        <f t="shared" si="28"/>
        <v>0</v>
      </c>
      <c r="AO105" s="31">
        <f t="shared" si="28"/>
        <v>0</v>
      </c>
      <c r="AP105" s="31">
        <f t="shared" si="28"/>
        <v>0</v>
      </c>
      <c r="AQ105" s="31">
        <f t="shared" si="28"/>
        <v>0</v>
      </c>
      <c r="AR105" s="31">
        <f t="shared" si="28"/>
        <v>0</v>
      </c>
      <c r="AS105" s="31">
        <f t="shared" si="28"/>
        <v>0</v>
      </c>
      <c r="AT105" s="31">
        <f t="shared" si="28"/>
        <v>0</v>
      </c>
      <c r="AU105" s="31">
        <f t="shared" si="28"/>
        <v>0</v>
      </c>
      <c r="AV105" s="31">
        <f t="shared" si="28"/>
        <v>0</v>
      </c>
      <c r="AW105" s="31">
        <f t="shared" si="28"/>
        <v>0</v>
      </c>
      <c r="AX105" s="31">
        <f t="shared" si="28"/>
        <v>0</v>
      </c>
      <c r="AY105" s="31">
        <f t="shared" si="28"/>
        <v>0</v>
      </c>
      <c r="AZ105" s="31">
        <f t="shared" si="28"/>
        <v>0</v>
      </c>
      <c r="BA105" s="31">
        <f t="shared" si="28"/>
        <v>0</v>
      </c>
      <c r="BB105" s="31">
        <f t="shared" si="28"/>
        <v>0</v>
      </c>
      <c r="BC105" s="31">
        <f t="shared" si="28"/>
        <v>0</v>
      </c>
      <c r="BD105" s="31">
        <f t="shared" si="28"/>
        <v>0</v>
      </c>
      <c r="BE105" s="31">
        <f t="shared" si="28"/>
        <v>0</v>
      </c>
      <c r="BF105" s="31">
        <f t="shared" si="28"/>
        <v>0</v>
      </c>
      <c r="BG105" s="31">
        <f t="shared" si="28"/>
        <v>0</v>
      </c>
      <c r="BH105" s="31">
        <f t="shared" si="28"/>
        <v>0</v>
      </c>
      <c r="BI105" s="31">
        <f t="shared" si="28"/>
        <v>0</v>
      </c>
      <c r="BJ105" s="31">
        <f t="shared" si="28"/>
        <v>0</v>
      </c>
      <c r="BK105" s="31">
        <f t="shared" si="28"/>
        <v>0</v>
      </c>
      <c r="BL105" s="32">
        <f t="shared" si="19"/>
        <v>0</v>
      </c>
      <c r="BM105" s="39">
        <f>SUM(BM80,BM86,BM92,BM98,BM104)</f>
        <v>0</v>
      </c>
    </row>
    <row r="106" spans="1:65" ht="7.5" hidden="1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</row>
    <row r="107" spans="1:65" ht="15.75" hidden="1" customHeight="1" x14ac:dyDescent="0.35">
      <c r="A107" s="5" t="s">
        <v>3</v>
      </c>
      <c r="B107" s="5" t="s">
        <v>4</v>
      </c>
      <c r="C107" s="6" t="s">
        <v>5</v>
      </c>
      <c r="D107" s="28" t="s">
        <v>6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 t="s">
        <v>7</v>
      </c>
      <c r="BM107" s="8" t="s">
        <v>8</v>
      </c>
    </row>
    <row r="108" spans="1:65" ht="30" hidden="1" customHeight="1" x14ac:dyDescent="0.35">
      <c r="A108" s="5"/>
      <c r="B108" s="5"/>
      <c r="C108" s="6"/>
      <c r="D108" s="9">
        <v>1</v>
      </c>
      <c r="E108" s="9">
        <v>2</v>
      </c>
      <c r="F108" s="9">
        <v>3</v>
      </c>
      <c r="G108" s="9">
        <v>4</v>
      </c>
      <c r="H108" s="9">
        <v>5</v>
      </c>
      <c r="I108" s="9">
        <v>6</v>
      </c>
      <c r="J108" s="9">
        <v>7</v>
      </c>
      <c r="K108" s="9">
        <v>8</v>
      </c>
      <c r="L108" s="9">
        <v>9</v>
      </c>
      <c r="M108" s="9">
        <v>10</v>
      </c>
      <c r="N108" s="9">
        <v>11</v>
      </c>
      <c r="O108" s="9">
        <v>12</v>
      </c>
      <c r="P108" s="9">
        <v>13</v>
      </c>
      <c r="Q108" s="9">
        <v>14</v>
      </c>
      <c r="R108" s="9">
        <v>15</v>
      </c>
      <c r="S108" s="9">
        <v>16</v>
      </c>
      <c r="T108" s="9">
        <v>17</v>
      </c>
      <c r="U108" s="9">
        <v>18</v>
      </c>
      <c r="V108" s="9">
        <v>19</v>
      </c>
      <c r="W108" s="9">
        <v>20</v>
      </c>
      <c r="X108" s="9">
        <v>21</v>
      </c>
      <c r="Y108" s="9">
        <v>22</v>
      </c>
      <c r="Z108" s="9">
        <v>23</v>
      </c>
      <c r="AA108" s="9">
        <v>24</v>
      </c>
      <c r="AB108" s="9">
        <v>25</v>
      </c>
      <c r="AC108" s="9">
        <v>26</v>
      </c>
      <c r="AD108" s="9">
        <v>27</v>
      </c>
      <c r="AE108" s="9">
        <v>28</v>
      </c>
      <c r="AF108" s="9">
        <v>29</v>
      </c>
      <c r="AG108" s="9">
        <v>30</v>
      </c>
      <c r="AH108" s="9">
        <v>31</v>
      </c>
      <c r="AI108" s="9">
        <v>32</v>
      </c>
      <c r="AJ108" s="9">
        <v>33</v>
      </c>
      <c r="AK108" s="9">
        <v>34</v>
      </c>
      <c r="AL108" s="9">
        <v>35</v>
      </c>
      <c r="AM108" s="9">
        <v>36</v>
      </c>
      <c r="AN108" s="9">
        <v>37</v>
      </c>
      <c r="AO108" s="9">
        <v>38</v>
      </c>
      <c r="AP108" s="9">
        <v>39</v>
      </c>
      <c r="AQ108" s="9">
        <v>40</v>
      </c>
      <c r="AR108" s="9">
        <v>41</v>
      </c>
      <c r="AS108" s="9">
        <v>42</v>
      </c>
      <c r="AT108" s="9">
        <v>43</v>
      </c>
      <c r="AU108" s="9">
        <v>44</v>
      </c>
      <c r="AV108" s="9">
        <v>45</v>
      </c>
      <c r="AW108" s="9">
        <v>46</v>
      </c>
      <c r="AX108" s="9">
        <v>47</v>
      </c>
      <c r="AY108" s="9">
        <v>48</v>
      </c>
      <c r="AZ108" s="9">
        <v>49</v>
      </c>
      <c r="BA108" s="9">
        <v>50</v>
      </c>
      <c r="BB108" s="9">
        <v>51</v>
      </c>
      <c r="BC108" s="9">
        <v>52</v>
      </c>
      <c r="BD108" s="9">
        <v>53</v>
      </c>
      <c r="BE108" s="9">
        <v>54</v>
      </c>
      <c r="BF108" s="9">
        <v>55</v>
      </c>
      <c r="BG108" s="9">
        <v>56</v>
      </c>
      <c r="BH108" s="9">
        <v>57</v>
      </c>
      <c r="BI108" s="9">
        <v>58</v>
      </c>
      <c r="BJ108" s="9">
        <v>59</v>
      </c>
      <c r="BK108" s="9">
        <v>60</v>
      </c>
      <c r="BL108" s="28"/>
      <c r="BM108" s="8"/>
    </row>
    <row r="109" spans="1:65" ht="15.75" hidden="1" customHeight="1" x14ac:dyDescent="0.35">
      <c r="A109" s="40">
        <v>4</v>
      </c>
      <c r="B109" s="11" t="s">
        <v>47</v>
      </c>
      <c r="C109" s="12" t="s">
        <v>10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3">
        <v>0</v>
      </c>
      <c r="AN109" s="13">
        <v>0</v>
      </c>
      <c r="AO109" s="13">
        <v>0</v>
      </c>
      <c r="AP109" s="13">
        <v>0</v>
      </c>
      <c r="AQ109" s="13">
        <v>0</v>
      </c>
      <c r="AR109" s="13">
        <v>0</v>
      </c>
      <c r="AS109" s="13">
        <v>0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  <c r="AY109" s="13">
        <v>0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0</v>
      </c>
      <c r="BI109" s="13">
        <v>0</v>
      </c>
      <c r="BJ109" s="13">
        <v>0</v>
      </c>
      <c r="BK109" s="13">
        <v>0</v>
      </c>
      <c r="BL109" s="41">
        <f t="shared" ref="BL109:BL139" si="29">SUM(D109:BK109)</f>
        <v>0</v>
      </c>
      <c r="BM109" s="35">
        <f>'[1]Memória de Cálculo'!G48</f>
        <v>0</v>
      </c>
    </row>
    <row r="110" spans="1:65" ht="15.75" hidden="1" customHeight="1" x14ac:dyDescent="0.35">
      <c r="A110" s="40"/>
      <c r="B110" s="11"/>
      <c r="C110" s="12" t="s">
        <v>11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3">
        <v>0</v>
      </c>
      <c r="AM110" s="13">
        <v>0</v>
      </c>
      <c r="AN110" s="13">
        <v>0</v>
      </c>
      <c r="AO110" s="13">
        <v>0</v>
      </c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  <c r="AU110" s="13">
        <v>0</v>
      </c>
      <c r="AV110" s="13">
        <v>0</v>
      </c>
      <c r="AW110" s="13">
        <v>0</v>
      </c>
      <c r="AX110" s="13">
        <v>0</v>
      </c>
      <c r="AY110" s="13">
        <v>0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0</v>
      </c>
      <c r="BI110" s="13">
        <v>0</v>
      </c>
      <c r="BJ110" s="13">
        <v>0</v>
      </c>
      <c r="BK110" s="13">
        <v>0</v>
      </c>
      <c r="BL110" s="29">
        <f t="shared" si="29"/>
        <v>0</v>
      </c>
      <c r="BM110" s="35">
        <f>'[1]Memória de Cálculo'!G161</f>
        <v>0</v>
      </c>
    </row>
    <row r="111" spans="1:65" ht="15.75" hidden="1" customHeight="1" x14ac:dyDescent="0.35">
      <c r="A111" s="40"/>
      <c r="B111" s="11"/>
      <c r="C111" s="12" t="s">
        <v>12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3">
        <v>0</v>
      </c>
      <c r="AN111" s="13">
        <v>0</v>
      </c>
      <c r="AO111" s="13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  <c r="AU111" s="13">
        <v>0</v>
      </c>
      <c r="AV111" s="13">
        <v>0</v>
      </c>
      <c r="AW111" s="13">
        <v>0</v>
      </c>
      <c r="AX111" s="13">
        <v>0</v>
      </c>
      <c r="AY111" s="13">
        <v>0</v>
      </c>
      <c r="AZ111" s="13">
        <v>0</v>
      </c>
      <c r="BA111" s="13">
        <v>0</v>
      </c>
      <c r="BB111" s="13">
        <v>0</v>
      </c>
      <c r="BC111" s="13">
        <v>0</v>
      </c>
      <c r="BD111" s="13">
        <v>0</v>
      </c>
      <c r="BE111" s="13">
        <v>0</v>
      </c>
      <c r="BF111" s="13">
        <v>0</v>
      </c>
      <c r="BG111" s="13">
        <v>0</v>
      </c>
      <c r="BH111" s="13">
        <v>0</v>
      </c>
      <c r="BI111" s="13">
        <v>0</v>
      </c>
      <c r="BJ111" s="13">
        <v>0</v>
      </c>
      <c r="BK111" s="13">
        <v>0</v>
      </c>
      <c r="BL111" s="29">
        <f t="shared" si="29"/>
        <v>0</v>
      </c>
      <c r="BM111" s="35">
        <f>SUM('[1]Memória de Cálculo'!G257:G259)</f>
        <v>0</v>
      </c>
    </row>
    <row r="112" spans="1:65" ht="15.75" hidden="1" customHeight="1" x14ac:dyDescent="0.35">
      <c r="A112" s="40"/>
      <c r="B112" s="11"/>
      <c r="C112" s="12" t="s">
        <v>13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3">
        <v>0</v>
      </c>
      <c r="AM112" s="13">
        <v>0</v>
      </c>
      <c r="AN112" s="13">
        <v>0</v>
      </c>
      <c r="AO112" s="13">
        <v>0</v>
      </c>
      <c r="AP112" s="13">
        <v>0</v>
      </c>
      <c r="AQ112" s="13">
        <v>0</v>
      </c>
      <c r="AR112" s="13">
        <v>0</v>
      </c>
      <c r="AS112" s="13">
        <v>0</v>
      </c>
      <c r="AT112" s="13">
        <v>0</v>
      </c>
      <c r="AU112" s="13">
        <v>0</v>
      </c>
      <c r="AV112" s="13">
        <v>0</v>
      </c>
      <c r="AW112" s="13">
        <v>0</v>
      </c>
      <c r="AX112" s="13">
        <v>0</v>
      </c>
      <c r="AY112" s="13">
        <v>0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0</v>
      </c>
      <c r="BI112" s="13">
        <v>0</v>
      </c>
      <c r="BJ112" s="13">
        <v>0</v>
      </c>
      <c r="BK112" s="13">
        <v>0</v>
      </c>
      <c r="BL112" s="29">
        <f t="shared" si="29"/>
        <v>0</v>
      </c>
      <c r="BM112" s="35">
        <f>'[1]Memória de Cálculo'!G372</f>
        <v>0</v>
      </c>
    </row>
    <row r="113" spans="1:65" ht="15.75" hidden="1" customHeight="1" x14ac:dyDescent="0.35">
      <c r="A113" s="40"/>
      <c r="B113" s="11"/>
      <c r="C113" s="12" t="s">
        <v>14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0</v>
      </c>
      <c r="BI113" s="13">
        <v>0</v>
      </c>
      <c r="BJ113" s="13">
        <v>0</v>
      </c>
      <c r="BK113" s="13">
        <v>0</v>
      </c>
      <c r="BL113" s="29">
        <f t="shared" si="29"/>
        <v>0</v>
      </c>
      <c r="BM113" s="35">
        <f>'[1]Memória de Cálculo'!G438</f>
        <v>0</v>
      </c>
    </row>
    <row r="114" spans="1:65" ht="15.75" hidden="1" customHeight="1" x14ac:dyDescent="0.35">
      <c r="A114" s="40"/>
      <c r="B114" s="42" t="s">
        <v>48</v>
      </c>
      <c r="C114" s="42"/>
      <c r="D114" s="17">
        <f t="shared" ref="D114:BK114" si="30">D109+D110+D111+D112+D113</f>
        <v>0</v>
      </c>
      <c r="E114" s="17">
        <f t="shared" si="30"/>
        <v>0</v>
      </c>
      <c r="F114" s="17">
        <f t="shared" si="30"/>
        <v>0</v>
      </c>
      <c r="G114" s="17">
        <f t="shared" si="30"/>
        <v>0</v>
      </c>
      <c r="H114" s="17">
        <f t="shared" si="30"/>
        <v>0</v>
      </c>
      <c r="I114" s="17">
        <f t="shared" si="30"/>
        <v>0</v>
      </c>
      <c r="J114" s="17">
        <f t="shared" si="30"/>
        <v>0</v>
      </c>
      <c r="K114" s="17">
        <f t="shared" si="30"/>
        <v>0</v>
      </c>
      <c r="L114" s="17">
        <f t="shared" si="30"/>
        <v>0</v>
      </c>
      <c r="M114" s="17">
        <f t="shared" si="30"/>
        <v>0</v>
      </c>
      <c r="N114" s="17">
        <f t="shared" si="30"/>
        <v>0</v>
      </c>
      <c r="O114" s="17">
        <f t="shared" si="30"/>
        <v>0</v>
      </c>
      <c r="P114" s="17">
        <f t="shared" si="30"/>
        <v>0</v>
      </c>
      <c r="Q114" s="17">
        <f t="shared" si="30"/>
        <v>0</v>
      </c>
      <c r="R114" s="17">
        <f t="shared" si="30"/>
        <v>0</v>
      </c>
      <c r="S114" s="17">
        <f t="shared" si="30"/>
        <v>0</v>
      </c>
      <c r="T114" s="17">
        <f t="shared" si="30"/>
        <v>0</v>
      </c>
      <c r="U114" s="17">
        <f t="shared" si="30"/>
        <v>0</v>
      </c>
      <c r="V114" s="17">
        <f t="shared" si="30"/>
        <v>0</v>
      </c>
      <c r="W114" s="17">
        <f t="shared" si="30"/>
        <v>0</v>
      </c>
      <c r="X114" s="17">
        <f t="shared" si="30"/>
        <v>0</v>
      </c>
      <c r="Y114" s="17">
        <f t="shared" si="30"/>
        <v>0</v>
      </c>
      <c r="Z114" s="17">
        <f t="shared" si="30"/>
        <v>0</v>
      </c>
      <c r="AA114" s="17">
        <f t="shared" si="30"/>
        <v>0</v>
      </c>
      <c r="AB114" s="17">
        <f t="shared" si="30"/>
        <v>0</v>
      </c>
      <c r="AC114" s="17">
        <f t="shared" si="30"/>
        <v>0</v>
      </c>
      <c r="AD114" s="17">
        <f t="shared" si="30"/>
        <v>0</v>
      </c>
      <c r="AE114" s="17">
        <f t="shared" si="30"/>
        <v>0</v>
      </c>
      <c r="AF114" s="17">
        <f t="shared" si="30"/>
        <v>0</v>
      </c>
      <c r="AG114" s="17">
        <f t="shared" si="30"/>
        <v>0</v>
      </c>
      <c r="AH114" s="17">
        <f t="shared" si="30"/>
        <v>0</v>
      </c>
      <c r="AI114" s="17">
        <f t="shared" si="30"/>
        <v>0</v>
      </c>
      <c r="AJ114" s="17">
        <f t="shared" si="30"/>
        <v>0</v>
      </c>
      <c r="AK114" s="17">
        <f t="shared" si="30"/>
        <v>0</v>
      </c>
      <c r="AL114" s="17">
        <f t="shared" si="30"/>
        <v>0</v>
      </c>
      <c r="AM114" s="17">
        <f t="shared" si="30"/>
        <v>0</v>
      </c>
      <c r="AN114" s="17">
        <f t="shared" si="30"/>
        <v>0</v>
      </c>
      <c r="AO114" s="17">
        <f t="shared" si="30"/>
        <v>0</v>
      </c>
      <c r="AP114" s="17">
        <f t="shared" si="30"/>
        <v>0</v>
      </c>
      <c r="AQ114" s="17">
        <f t="shared" si="30"/>
        <v>0</v>
      </c>
      <c r="AR114" s="17">
        <f t="shared" si="30"/>
        <v>0</v>
      </c>
      <c r="AS114" s="17">
        <f t="shared" si="30"/>
        <v>0</v>
      </c>
      <c r="AT114" s="17">
        <f t="shared" si="30"/>
        <v>0</v>
      </c>
      <c r="AU114" s="17">
        <f t="shared" si="30"/>
        <v>0</v>
      </c>
      <c r="AV114" s="17">
        <f t="shared" si="30"/>
        <v>0</v>
      </c>
      <c r="AW114" s="17">
        <f t="shared" si="30"/>
        <v>0</v>
      </c>
      <c r="AX114" s="17">
        <f t="shared" si="30"/>
        <v>0</v>
      </c>
      <c r="AY114" s="17">
        <f t="shared" si="30"/>
        <v>0</v>
      </c>
      <c r="AZ114" s="17">
        <f t="shared" si="30"/>
        <v>0</v>
      </c>
      <c r="BA114" s="17">
        <f t="shared" si="30"/>
        <v>0</v>
      </c>
      <c r="BB114" s="17">
        <f t="shared" si="30"/>
        <v>0</v>
      </c>
      <c r="BC114" s="17">
        <f t="shared" si="30"/>
        <v>0</v>
      </c>
      <c r="BD114" s="17">
        <f t="shared" si="30"/>
        <v>0</v>
      </c>
      <c r="BE114" s="17">
        <f t="shared" si="30"/>
        <v>0</v>
      </c>
      <c r="BF114" s="17">
        <f t="shared" si="30"/>
        <v>0</v>
      </c>
      <c r="BG114" s="17">
        <f t="shared" si="30"/>
        <v>0</v>
      </c>
      <c r="BH114" s="17">
        <f t="shared" si="30"/>
        <v>0</v>
      </c>
      <c r="BI114" s="17">
        <f t="shared" si="30"/>
        <v>0</v>
      </c>
      <c r="BJ114" s="17">
        <f t="shared" si="30"/>
        <v>0</v>
      </c>
      <c r="BK114" s="17">
        <f t="shared" si="30"/>
        <v>0</v>
      </c>
      <c r="BL114" s="30">
        <f t="shared" si="29"/>
        <v>0</v>
      </c>
      <c r="BM114" s="36">
        <f>SUM(BM109:BM113)</f>
        <v>0</v>
      </c>
    </row>
    <row r="115" spans="1:65" ht="15.75" hidden="1" customHeight="1" x14ac:dyDescent="0.35">
      <c r="A115" s="40"/>
      <c r="B115" s="11" t="s">
        <v>49</v>
      </c>
      <c r="C115" s="12" t="s">
        <v>10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29">
        <f t="shared" si="29"/>
        <v>0</v>
      </c>
      <c r="BM115" s="35">
        <f>'[1]Memória de Cálculo'!G49</f>
        <v>0</v>
      </c>
    </row>
    <row r="116" spans="1:65" ht="15.75" hidden="1" customHeight="1" x14ac:dyDescent="0.35">
      <c r="A116" s="40"/>
      <c r="B116" s="11"/>
      <c r="C116" s="12" t="s">
        <v>11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13">
        <v>0</v>
      </c>
      <c r="AN116" s="13">
        <v>0</v>
      </c>
      <c r="AO116" s="13">
        <v>0</v>
      </c>
      <c r="AP116" s="13">
        <v>0</v>
      </c>
      <c r="AQ116" s="13">
        <v>0</v>
      </c>
      <c r="AR116" s="13">
        <v>0</v>
      </c>
      <c r="AS116" s="13">
        <v>0</v>
      </c>
      <c r="AT116" s="13">
        <v>0</v>
      </c>
      <c r="AU116" s="13">
        <v>0</v>
      </c>
      <c r="AV116" s="13">
        <v>0</v>
      </c>
      <c r="AW116" s="13">
        <v>0</v>
      </c>
      <c r="AX116" s="13">
        <v>0</v>
      </c>
      <c r="AY116" s="13">
        <v>0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0</v>
      </c>
      <c r="BI116" s="13">
        <v>0</v>
      </c>
      <c r="BJ116" s="13">
        <v>0</v>
      </c>
      <c r="BK116" s="13">
        <v>0</v>
      </c>
      <c r="BL116" s="29">
        <f t="shared" si="29"/>
        <v>0</v>
      </c>
      <c r="BM116" s="35">
        <f>'[1]Memória de Cálculo'!G162</f>
        <v>0</v>
      </c>
    </row>
    <row r="117" spans="1:65" ht="15.75" hidden="1" customHeight="1" x14ac:dyDescent="0.35">
      <c r="A117" s="40"/>
      <c r="B117" s="11"/>
      <c r="C117" s="12" t="s">
        <v>12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0</v>
      </c>
      <c r="AS117" s="13">
        <v>0</v>
      </c>
      <c r="AT117" s="13">
        <v>0</v>
      </c>
      <c r="AU117" s="13">
        <v>0</v>
      </c>
      <c r="AV117" s="13">
        <v>0</v>
      </c>
      <c r="AW117" s="13">
        <v>0</v>
      </c>
      <c r="AX117" s="13">
        <v>0</v>
      </c>
      <c r="AY117" s="13">
        <v>0</v>
      </c>
      <c r="AZ117" s="13">
        <v>0</v>
      </c>
      <c r="BA117" s="13">
        <v>0</v>
      </c>
      <c r="BB117" s="13">
        <v>0</v>
      </c>
      <c r="BC117" s="13">
        <v>0</v>
      </c>
      <c r="BD117" s="13">
        <v>0</v>
      </c>
      <c r="BE117" s="13">
        <v>0</v>
      </c>
      <c r="BF117" s="13">
        <v>0</v>
      </c>
      <c r="BG117" s="13">
        <v>0</v>
      </c>
      <c r="BH117" s="13">
        <v>0</v>
      </c>
      <c r="BI117" s="13">
        <v>0</v>
      </c>
      <c r="BJ117" s="13">
        <v>0</v>
      </c>
      <c r="BK117" s="13">
        <v>0</v>
      </c>
      <c r="BL117" s="29">
        <f t="shared" si="29"/>
        <v>0</v>
      </c>
      <c r="BM117" s="35">
        <f>SUM('[1]Memória de Cálculo'!G260:G262)</f>
        <v>0</v>
      </c>
    </row>
    <row r="118" spans="1:65" ht="15.75" hidden="1" customHeight="1" x14ac:dyDescent="0.35">
      <c r="A118" s="40"/>
      <c r="B118" s="11"/>
      <c r="C118" s="12" t="s">
        <v>13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3">
        <v>0</v>
      </c>
      <c r="BC118" s="13"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0</v>
      </c>
      <c r="BI118" s="13">
        <v>0</v>
      </c>
      <c r="BJ118" s="13">
        <v>0</v>
      </c>
      <c r="BK118" s="13">
        <v>0</v>
      </c>
      <c r="BL118" s="29">
        <f t="shared" si="29"/>
        <v>0</v>
      </c>
      <c r="BM118" s="35">
        <f>'[1]Memória de Cálculo'!G373</f>
        <v>0</v>
      </c>
    </row>
    <row r="119" spans="1:65" ht="15.75" hidden="1" customHeight="1" x14ac:dyDescent="0.35">
      <c r="A119" s="40"/>
      <c r="B119" s="11"/>
      <c r="C119" s="12" t="s">
        <v>14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0</v>
      </c>
      <c r="BI119" s="13">
        <v>0</v>
      </c>
      <c r="BJ119" s="13">
        <v>0</v>
      </c>
      <c r="BK119" s="13">
        <v>0</v>
      </c>
      <c r="BL119" s="29">
        <f t="shared" si="29"/>
        <v>0</v>
      </c>
      <c r="BM119" s="35">
        <f>'[1]Memória de Cálculo'!G439</f>
        <v>0</v>
      </c>
    </row>
    <row r="120" spans="1:65" ht="15.75" hidden="1" customHeight="1" x14ac:dyDescent="0.35">
      <c r="A120" s="40"/>
      <c r="B120" s="42" t="s">
        <v>50</v>
      </c>
      <c r="C120" s="42"/>
      <c r="D120" s="17">
        <f t="shared" ref="D120:AI120" si="31">SUM(D115:D119)</f>
        <v>0</v>
      </c>
      <c r="E120" s="17">
        <f t="shared" si="31"/>
        <v>0</v>
      </c>
      <c r="F120" s="17">
        <f t="shared" si="31"/>
        <v>0</v>
      </c>
      <c r="G120" s="17">
        <f t="shared" si="31"/>
        <v>0</v>
      </c>
      <c r="H120" s="17">
        <f t="shared" si="31"/>
        <v>0</v>
      </c>
      <c r="I120" s="17">
        <f t="shared" si="31"/>
        <v>0</v>
      </c>
      <c r="J120" s="17">
        <f t="shared" si="31"/>
        <v>0</v>
      </c>
      <c r="K120" s="17">
        <f t="shared" si="31"/>
        <v>0</v>
      </c>
      <c r="L120" s="17">
        <f t="shared" si="31"/>
        <v>0</v>
      </c>
      <c r="M120" s="17">
        <f t="shared" si="31"/>
        <v>0</v>
      </c>
      <c r="N120" s="17">
        <f t="shared" si="31"/>
        <v>0</v>
      </c>
      <c r="O120" s="17">
        <f t="shared" si="31"/>
        <v>0</v>
      </c>
      <c r="P120" s="17">
        <f t="shared" si="31"/>
        <v>0</v>
      </c>
      <c r="Q120" s="17">
        <f t="shared" si="31"/>
        <v>0</v>
      </c>
      <c r="R120" s="17">
        <f t="shared" si="31"/>
        <v>0</v>
      </c>
      <c r="S120" s="17">
        <f t="shared" si="31"/>
        <v>0</v>
      </c>
      <c r="T120" s="17">
        <f t="shared" si="31"/>
        <v>0</v>
      </c>
      <c r="U120" s="17">
        <f t="shared" si="31"/>
        <v>0</v>
      </c>
      <c r="V120" s="17">
        <f t="shared" si="31"/>
        <v>0</v>
      </c>
      <c r="W120" s="17">
        <f t="shared" si="31"/>
        <v>0</v>
      </c>
      <c r="X120" s="17">
        <f t="shared" si="31"/>
        <v>0</v>
      </c>
      <c r="Y120" s="17">
        <f t="shared" si="31"/>
        <v>0</v>
      </c>
      <c r="Z120" s="17">
        <f t="shared" si="31"/>
        <v>0</v>
      </c>
      <c r="AA120" s="17">
        <f t="shared" si="31"/>
        <v>0</v>
      </c>
      <c r="AB120" s="17">
        <f t="shared" si="31"/>
        <v>0</v>
      </c>
      <c r="AC120" s="17">
        <f t="shared" si="31"/>
        <v>0</v>
      </c>
      <c r="AD120" s="17">
        <f t="shared" si="31"/>
        <v>0</v>
      </c>
      <c r="AE120" s="17">
        <f t="shared" si="31"/>
        <v>0</v>
      </c>
      <c r="AF120" s="17">
        <f t="shared" si="31"/>
        <v>0</v>
      </c>
      <c r="AG120" s="17">
        <f t="shared" si="31"/>
        <v>0</v>
      </c>
      <c r="AH120" s="17">
        <f t="shared" si="31"/>
        <v>0</v>
      </c>
      <c r="AI120" s="17">
        <f t="shared" si="31"/>
        <v>0</v>
      </c>
      <c r="AJ120" s="17">
        <f t="shared" ref="AJ120:BK120" si="32">SUM(AJ115:AJ119)</f>
        <v>0</v>
      </c>
      <c r="AK120" s="17">
        <f t="shared" si="32"/>
        <v>0</v>
      </c>
      <c r="AL120" s="17">
        <f t="shared" si="32"/>
        <v>0</v>
      </c>
      <c r="AM120" s="17">
        <f t="shared" si="32"/>
        <v>0</v>
      </c>
      <c r="AN120" s="17">
        <f t="shared" si="32"/>
        <v>0</v>
      </c>
      <c r="AO120" s="17">
        <f t="shared" si="32"/>
        <v>0</v>
      </c>
      <c r="AP120" s="17">
        <f t="shared" si="32"/>
        <v>0</v>
      </c>
      <c r="AQ120" s="17">
        <f t="shared" si="32"/>
        <v>0</v>
      </c>
      <c r="AR120" s="17">
        <f t="shared" si="32"/>
        <v>0</v>
      </c>
      <c r="AS120" s="17">
        <f t="shared" si="32"/>
        <v>0</v>
      </c>
      <c r="AT120" s="17">
        <f t="shared" si="32"/>
        <v>0</v>
      </c>
      <c r="AU120" s="17">
        <f t="shared" si="32"/>
        <v>0</v>
      </c>
      <c r="AV120" s="17">
        <f t="shared" si="32"/>
        <v>0</v>
      </c>
      <c r="AW120" s="17">
        <f t="shared" si="32"/>
        <v>0</v>
      </c>
      <c r="AX120" s="17">
        <f t="shared" si="32"/>
        <v>0</v>
      </c>
      <c r="AY120" s="17">
        <f t="shared" si="32"/>
        <v>0</v>
      </c>
      <c r="AZ120" s="17">
        <f t="shared" si="32"/>
        <v>0</v>
      </c>
      <c r="BA120" s="17">
        <f t="shared" si="32"/>
        <v>0</v>
      </c>
      <c r="BB120" s="17">
        <f t="shared" si="32"/>
        <v>0</v>
      </c>
      <c r="BC120" s="17">
        <f t="shared" si="32"/>
        <v>0</v>
      </c>
      <c r="BD120" s="17">
        <f t="shared" si="32"/>
        <v>0</v>
      </c>
      <c r="BE120" s="17">
        <f t="shared" si="32"/>
        <v>0</v>
      </c>
      <c r="BF120" s="17">
        <f t="shared" si="32"/>
        <v>0</v>
      </c>
      <c r="BG120" s="17">
        <f t="shared" si="32"/>
        <v>0</v>
      </c>
      <c r="BH120" s="17">
        <f t="shared" si="32"/>
        <v>0</v>
      </c>
      <c r="BI120" s="17">
        <f t="shared" si="32"/>
        <v>0</v>
      </c>
      <c r="BJ120" s="17">
        <f t="shared" si="32"/>
        <v>0</v>
      </c>
      <c r="BK120" s="17">
        <f t="shared" si="32"/>
        <v>0</v>
      </c>
      <c r="BL120" s="30">
        <f t="shared" si="29"/>
        <v>0</v>
      </c>
      <c r="BM120" s="36">
        <f>SUM(BM115:BM119)</f>
        <v>0</v>
      </c>
    </row>
    <row r="121" spans="1:65" ht="15.75" hidden="1" customHeight="1" x14ac:dyDescent="0.35">
      <c r="A121" s="40"/>
      <c r="B121" s="11" t="s">
        <v>51</v>
      </c>
      <c r="C121" s="12" t="s">
        <v>10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29">
        <f t="shared" si="29"/>
        <v>0</v>
      </c>
      <c r="BM121" s="35">
        <f>'[1]Memória de Cálculo'!G50</f>
        <v>0</v>
      </c>
    </row>
    <row r="122" spans="1:65" ht="15.75" hidden="1" customHeight="1" x14ac:dyDescent="0.35">
      <c r="A122" s="40"/>
      <c r="B122" s="11"/>
      <c r="C122" s="12" t="s">
        <v>11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3">
        <v>0</v>
      </c>
      <c r="BC122" s="13">
        <v>0</v>
      </c>
      <c r="BD122" s="13">
        <v>0</v>
      </c>
      <c r="BE122" s="13">
        <v>0</v>
      </c>
      <c r="BF122" s="13">
        <v>0</v>
      </c>
      <c r="BG122" s="13">
        <v>0</v>
      </c>
      <c r="BH122" s="13">
        <v>0</v>
      </c>
      <c r="BI122" s="13">
        <v>0</v>
      </c>
      <c r="BJ122" s="13">
        <v>0</v>
      </c>
      <c r="BK122" s="13">
        <v>0</v>
      </c>
      <c r="BL122" s="29">
        <f t="shared" si="29"/>
        <v>0</v>
      </c>
      <c r="BM122" s="35">
        <f>'[1]Memória de Cálculo'!G163</f>
        <v>0</v>
      </c>
    </row>
    <row r="123" spans="1:65" ht="15.75" hidden="1" customHeight="1" x14ac:dyDescent="0.35">
      <c r="A123" s="40"/>
      <c r="B123" s="11"/>
      <c r="C123" s="12" t="s">
        <v>12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3">
        <v>0</v>
      </c>
      <c r="AM123" s="13">
        <v>0</v>
      </c>
      <c r="AN123" s="13">
        <v>0</v>
      </c>
      <c r="AO123" s="13">
        <v>0</v>
      </c>
      <c r="AP123" s="13">
        <v>0</v>
      </c>
      <c r="AQ123" s="13">
        <v>0</v>
      </c>
      <c r="AR123" s="13">
        <v>0</v>
      </c>
      <c r="AS123" s="13">
        <v>0</v>
      </c>
      <c r="AT123" s="13">
        <v>0</v>
      </c>
      <c r="AU123" s="13">
        <v>0</v>
      </c>
      <c r="AV123" s="13">
        <v>0</v>
      </c>
      <c r="AW123" s="13">
        <v>0</v>
      </c>
      <c r="AX123" s="13">
        <v>0</v>
      </c>
      <c r="AY123" s="13">
        <v>0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0</v>
      </c>
      <c r="BI123" s="13">
        <v>0</v>
      </c>
      <c r="BJ123" s="13">
        <v>0</v>
      </c>
      <c r="BK123" s="13">
        <v>0</v>
      </c>
      <c r="BL123" s="29">
        <f t="shared" si="29"/>
        <v>0</v>
      </c>
      <c r="BM123" s="35">
        <f>SUM('[1]Memória de Cálculo'!G263:G265)</f>
        <v>0</v>
      </c>
    </row>
    <row r="124" spans="1:65" ht="15.75" hidden="1" customHeight="1" x14ac:dyDescent="0.35">
      <c r="A124" s="40"/>
      <c r="B124" s="11"/>
      <c r="C124" s="12" t="s">
        <v>13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>
        <v>0</v>
      </c>
      <c r="AM124" s="13">
        <v>0</v>
      </c>
      <c r="AN124" s="13">
        <v>0</v>
      </c>
      <c r="AO124" s="13">
        <v>0</v>
      </c>
      <c r="AP124" s="13">
        <v>0</v>
      </c>
      <c r="AQ124" s="13">
        <v>0</v>
      </c>
      <c r="AR124" s="13">
        <v>0</v>
      </c>
      <c r="AS124" s="13">
        <v>0</v>
      </c>
      <c r="AT124" s="13">
        <v>0</v>
      </c>
      <c r="AU124" s="13">
        <v>0</v>
      </c>
      <c r="AV124" s="13">
        <v>0</v>
      </c>
      <c r="AW124" s="13">
        <v>0</v>
      </c>
      <c r="AX124" s="13">
        <v>0</v>
      </c>
      <c r="AY124" s="13">
        <v>0</v>
      </c>
      <c r="AZ124" s="13">
        <v>0</v>
      </c>
      <c r="BA124" s="13">
        <v>0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0</v>
      </c>
      <c r="BI124" s="13">
        <v>0</v>
      </c>
      <c r="BJ124" s="13">
        <v>0</v>
      </c>
      <c r="BK124" s="13">
        <v>0</v>
      </c>
      <c r="BL124" s="29">
        <f t="shared" si="29"/>
        <v>0</v>
      </c>
      <c r="BM124" s="35">
        <f>'[1]Memória de Cálculo'!G374</f>
        <v>0</v>
      </c>
    </row>
    <row r="125" spans="1:65" ht="15.75" hidden="1" customHeight="1" x14ac:dyDescent="0.35">
      <c r="A125" s="40"/>
      <c r="B125" s="11"/>
      <c r="C125" s="12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3">
        <v>0</v>
      </c>
      <c r="AM125" s="13">
        <v>0</v>
      </c>
      <c r="AN125" s="13">
        <v>0</v>
      </c>
      <c r="AO125" s="13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3">
        <v>0</v>
      </c>
      <c r="AV125" s="13">
        <v>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0</v>
      </c>
      <c r="BI125" s="13">
        <v>0</v>
      </c>
      <c r="BJ125" s="13">
        <v>0</v>
      </c>
      <c r="BK125" s="13">
        <v>0</v>
      </c>
      <c r="BL125" s="29">
        <f t="shared" si="29"/>
        <v>0</v>
      </c>
      <c r="BM125" s="35">
        <f>'[1]Memória de Cálculo'!G440</f>
        <v>0</v>
      </c>
    </row>
    <row r="126" spans="1:65" ht="15.75" hidden="1" customHeight="1" x14ac:dyDescent="0.35">
      <c r="A126" s="40"/>
      <c r="B126" s="42" t="s">
        <v>52</v>
      </c>
      <c r="C126" s="42"/>
      <c r="D126" s="17">
        <f t="shared" ref="D126:AI126" si="33">SUM(D121:D125)</f>
        <v>0</v>
      </c>
      <c r="E126" s="17">
        <f t="shared" si="33"/>
        <v>0</v>
      </c>
      <c r="F126" s="17">
        <f t="shared" si="33"/>
        <v>0</v>
      </c>
      <c r="G126" s="17">
        <f t="shared" si="33"/>
        <v>0</v>
      </c>
      <c r="H126" s="17">
        <f t="shared" si="33"/>
        <v>0</v>
      </c>
      <c r="I126" s="17">
        <f t="shared" si="33"/>
        <v>0</v>
      </c>
      <c r="J126" s="17">
        <f t="shared" si="33"/>
        <v>0</v>
      </c>
      <c r="K126" s="17">
        <f t="shared" si="33"/>
        <v>0</v>
      </c>
      <c r="L126" s="17">
        <f t="shared" si="33"/>
        <v>0</v>
      </c>
      <c r="M126" s="17">
        <f t="shared" si="33"/>
        <v>0</v>
      </c>
      <c r="N126" s="17">
        <f t="shared" si="33"/>
        <v>0</v>
      </c>
      <c r="O126" s="17">
        <f t="shared" si="33"/>
        <v>0</v>
      </c>
      <c r="P126" s="17">
        <f t="shared" si="33"/>
        <v>0</v>
      </c>
      <c r="Q126" s="17">
        <f t="shared" si="33"/>
        <v>0</v>
      </c>
      <c r="R126" s="17">
        <f t="shared" si="33"/>
        <v>0</v>
      </c>
      <c r="S126" s="17">
        <f t="shared" si="33"/>
        <v>0</v>
      </c>
      <c r="T126" s="17">
        <f t="shared" si="33"/>
        <v>0</v>
      </c>
      <c r="U126" s="17">
        <f t="shared" si="33"/>
        <v>0</v>
      </c>
      <c r="V126" s="17">
        <f t="shared" si="33"/>
        <v>0</v>
      </c>
      <c r="W126" s="17">
        <f t="shared" si="33"/>
        <v>0</v>
      </c>
      <c r="X126" s="17">
        <f t="shared" si="33"/>
        <v>0</v>
      </c>
      <c r="Y126" s="17">
        <f t="shared" si="33"/>
        <v>0</v>
      </c>
      <c r="Z126" s="17">
        <f t="shared" si="33"/>
        <v>0</v>
      </c>
      <c r="AA126" s="17">
        <f t="shared" si="33"/>
        <v>0</v>
      </c>
      <c r="AB126" s="17">
        <f t="shared" si="33"/>
        <v>0</v>
      </c>
      <c r="AC126" s="17">
        <f t="shared" si="33"/>
        <v>0</v>
      </c>
      <c r="AD126" s="17">
        <f t="shared" si="33"/>
        <v>0</v>
      </c>
      <c r="AE126" s="17">
        <f t="shared" si="33"/>
        <v>0</v>
      </c>
      <c r="AF126" s="17">
        <f t="shared" si="33"/>
        <v>0</v>
      </c>
      <c r="AG126" s="17">
        <f t="shared" si="33"/>
        <v>0</v>
      </c>
      <c r="AH126" s="17">
        <f t="shared" si="33"/>
        <v>0</v>
      </c>
      <c r="AI126" s="17">
        <f t="shared" si="33"/>
        <v>0</v>
      </c>
      <c r="AJ126" s="17">
        <f t="shared" ref="AJ126:BK126" si="34">SUM(AJ121:AJ125)</f>
        <v>0</v>
      </c>
      <c r="AK126" s="17">
        <f t="shared" si="34"/>
        <v>0</v>
      </c>
      <c r="AL126" s="17">
        <f t="shared" si="34"/>
        <v>0</v>
      </c>
      <c r="AM126" s="17">
        <f t="shared" si="34"/>
        <v>0</v>
      </c>
      <c r="AN126" s="17">
        <f t="shared" si="34"/>
        <v>0</v>
      </c>
      <c r="AO126" s="17">
        <f t="shared" si="34"/>
        <v>0</v>
      </c>
      <c r="AP126" s="17">
        <f t="shared" si="34"/>
        <v>0</v>
      </c>
      <c r="AQ126" s="17">
        <f t="shared" si="34"/>
        <v>0</v>
      </c>
      <c r="AR126" s="17">
        <f t="shared" si="34"/>
        <v>0</v>
      </c>
      <c r="AS126" s="17">
        <f t="shared" si="34"/>
        <v>0</v>
      </c>
      <c r="AT126" s="17">
        <f t="shared" si="34"/>
        <v>0</v>
      </c>
      <c r="AU126" s="17">
        <f t="shared" si="34"/>
        <v>0</v>
      </c>
      <c r="AV126" s="17">
        <f t="shared" si="34"/>
        <v>0</v>
      </c>
      <c r="AW126" s="17">
        <f t="shared" si="34"/>
        <v>0</v>
      </c>
      <c r="AX126" s="17">
        <f t="shared" si="34"/>
        <v>0</v>
      </c>
      <c r="AY126" s="17">
        <f t="shared" si="34"/>
        <v>0</v>
      </c>
      <c r="AZ126" s="17">
        <f t="shared" si="34"/>
        <v>0</v>
      </c>
      <c r="BA126" s="17">
        <f t="shared" si="34"/>
        <v>0</v>
      </c>
      <c r="BB126" s="17">
        <f t="shared" si="34"/>
        <v>0</v>
      </c>
      <c r="BC126" s="17">
        <f t="shared" si="34"/>
        <v>0</v>
      </c>
      <c r="BD126" s="17">
        <f t="shared" si="34"/>
        <v>0</v>
      </c>
      <c r="BE126" s="17">
        <f t="shared" si="34"/>
        <v>0</v>
      </c>
      <c r="BF126" s="17">
        <f t="shared" si="34"/>
        <v>0</v>
      </c>
      <c r="BG126" s="17">
        <f t="shared" si="34"/>
        <v>0</v>
      </c>
      <c r="BH126" s="17">
        <f t="shared" si="34"/>
        <v>0</v>
      </c>
      <c r="BI126" s="17">
        <f t="shared" si="34"/>
        <v>0</v>
      </c>
      <c r="BJ126" s="17">
        <f t="shared" si="34"/>
        <v>0</v>
      </c>
      <c r="BK126" s="17">
        <f t="shared" si="34"/>
        <v>0</v>
      </c>
      <c r="BL126" s="30">
        <f t="shared" si="29"/>
        <v>0</v>
      </c>
      <c r="BM126" s="36">
        <f>SUM(BM121:BM125)</f>
        <v>0</v>
      </c>
    </row>
    <row r="127" spans="1:65" ht="15.75" hidden="1" customHeight="1" x14ac:dyDescent="0.35">
      <c r="A127" s="40"/>
      <c r="B127" s="11" t="s">
        <v>53</v>
      </c>
      <c r="C127" s="12" t="s">
        <v>10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3">
        <v>0</v>
      </c>
      <c r="AN127" s="13">
        <v>0</v>
      </c>
      <c r="AO127" s="13">
        <v>0</v>
      </c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29">
        <f t="shared" si="29"/>
        <v>0</v>
      </c>
      <c r="BM127" s="35">
        <f>'[1]Memória de Cálculo'!G51</f>
        <v>0</v>
      </c>
    </row>
    <row r="128" spans="1:65" ht="15.75" hidden="1" customHeight="1" x14ac:dyDescent="0.35">
      <c r="A128" s="40"/>
      <c r="B128" s="11"/>
      <c r="C128" s="12" t="s">
        <v>11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3">
        <v>0</v>
      </c>
      <c r="BC128" s="13">
        <v>0</v>
      </c>
      <c r="BD128" s="13">
        <v>0</v>
      </c>
      <c r="BE128" s="13">
        <v>0</v>
      </c>
      <c r="BF128" s="13">
        <v>0</v>
      </c>
      <c r="BG128" s="13">
        <v>0</v>
      </c>
      <c r="BH128" s="13">
        <v>0</v>
      </c>
      <c r="BI128" s="13">
        <v>0</v>
      </c>
      <c r="BJ128" s="13">
        <v>0</v>
      </c>
      <c r="BK128" s="13">
        <v>0</v>
      </c>
      <c r="BL128" s="29">
        <f t="shared" si="29"/>
        <v>0</v>
      </c>
      <c r="BM128" s="35">
        <f>'[1]Memória de Cálculo'!G164</f>
        <v>0</v>
      </c>
    </row>
    <row r="129" spans="1:65" ht="15.75" hidden="1" customHeight="1" x14ac:dyDescent="0.35">
      <c r="A129" s="40"/>
      <c r="B129" s="11"/>
      <c r="C129" s="12" t="s">
        <v>12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0</v>
      </c>
      <c r="BI129" s="13">
        <v>0</v>
      </c>
      <c r="BJ129" s="13">
        <v>0</v>
      </c>
      <c r="BK129" s="13">
        <v>0</v>
      </c>
      <c r="BL129" s="29">
        <f t="shared" si="29"/>
        <v>0</v>
      </c>
      <c r="BM129" s="35">
        <f>SUM('[1]Memória de Cálculo'!G266:G268)</f>
        <v>0</v>
      </c>
    </row>
    <row r="130" spans="1:65" ht="15.75" hidden="1" customHeight="1" x14ac:dyDescent="0.35">
      <c r="A130" s="40"/>
      <c r="B130" s="11"/>
      <c r="C130" s="12" t="s">
        <v>13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0</v>
      </c>
      <c r="BI130" s="13">
        <v>0</v>
      </c>
      <c r="BJ130" s="13">
        <v>0</v>
      </c>
      <c r="BK130" s="13">
        <v>0</v>
      </c>
      <c r="BL130" s="29">
        <f t="shared" si="29"/>
        <v>0</v>
      </c>
      <c r="BM130" s="35">
        <f>'[1]Memória de Cálculo'!G375</f>
        <v>0</v>
      </c>
    </row>
    <row r="131" spans="1:65" ht="15.75" hidden="1" customHeight="1" x14ac:dyDescent="0.35">
      <c r="A131" s="40"/>
      <c r="B131" s="11"/>
      <c r="C131" s="12" t="s">
        <v>14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29">
        <f t="shared" si="29"/>
        <v>0</v>
      </c>
      <c r="BM131" s="35">
        <f>'[1]Memória de Cálculo'!G441</f>
        <v>0</v>
      </c>
    </row>
    <row r="132" spans="1:65" ht="15.75" hidden="1" customHeight="1" x14ac:dyDescent="0.35">
      <c r="A132" s="40"/>
      <c r="B132" s="42" t="s">
        <v>54</v>
      </c>
      <c r="C132" s="42"/>
      <c r="D132" s="17">
        <f t="shared" ref="D132:AI132" si="35">SUM(D127:D131)</f>
        <v>0</v>
      </c>
      <c r="E132" s="17">
        <f t="shared" si="35"/>
        <v>0</v>
      </c>
      <c r="F132" s="17">
        <f t="shared" si="35"/>
        <v>0</v>
      </c>
      <c r="G132" s="17">
        <f t="shared" si="35"/>
        <v>0</v>
      </c>
      <c r="H132" s="17">
        <f t="shared" si="35"/>
        <v>0</v>
      </c>
      <c r="I132" s="17">
        <f t="shared" si="35"/>
        <v>0</v>
      </c>
      <c r="J132" s="17">
        <f t="shared" si="35"/>
        <v>0</v>
      </c>
      <c r="K132" s="17">
        <f t="shared" si="35"/>
        <v>0</v>
      </c>
      <c r="L132" s="17">
        <f t="shared" si="35"/>
        <v>0</v>
      </c>
      <c r="M132" s="17">
        <f t="shared" si="35"/>
        <v>0</v>
      </c>
      <c r="N132" s="17">
        <f t="shared" si="35"/>
        <v>0</v>
      </c>
      <c r="O132" s="17">
        <f t="shared" si="35"/>
        <v>0</v>
      </c>
      <c r="P132" s="17">
        <f t="shared" si="35"/>
        <v>0</v>
      </c>
      <c r="Q132" s="17">
        <f t="shared" si="35"/>
        <v>0</v>
      </c>
      <c r="R132" s="17">
        <f t="shared" si="35"/>
        <v>0</v>
      </c>
      <c r="S132" s="17">
        <f t="shared" si="35"/>
        <v>0</v>
      </c>
      <c r="T132" s="17">
        <f t="shared" si="35"/>
        <v>0</v>
      </c>
      <c r="U132" s="17">
        <f t="shared" si="35"/>
        <v>0</v>
      </c>
      <c r="V132" s="17">
        <f t="shared" si="35"/>
        <v>0</v>
      </c>
      <c r="W132" s="17">
        <f t="shared" si="35"/>
        <v>0</v>
      </c>
      <c r="X132" s="17">
        <f t="shared" si="35"/>
        <v>0</v>
      </c>
      <c r="Y132" s="17">
        <f t="shared" si="35"/>
        <v>0</v>
      </c>
      <c r="Z132" s="17">
        <f t="shared" si="35"/>
        <v>0</v>
      </c>
      <c r="AA132" s="17">
        <f t="shared" si="35"/>
        <v>0</v>
      </c>
      <c r="AB132" s="17">
        <f t="shared" si="35"/>
        <v>0</v>
      </c>
      <c r="AC132" s="17">
        <f t="shared" si="35"/>
        <v>0</v>
      </c>
      <c r="AD132" s="17">
        <f t="shared" si="35"/>
        <v>0</v>
      </c>
      <c r="AE132" s="17">
        <f t="shared" si="35"/>
        <v>0</v>
      </c>
      <c r="AF132" s="17">
        <f t="shared" si="35"/>
        <v>0</v>
      </c>
      <c r="AG132" s="17">
        <f t="shared" si="35"/>
        <v>0</v>
      </c>
      <c r="AH132" s="17">
        <f t="shared" si="35"/>
        <v>0</v>
      </c>
      <c r="AI132" s="17">
        <f t="shared" si="35"/>
        <v>0</v>
      </c>
      <c r="AJ132" s="17">
        <f t="shared" ref="AJ132:BK132" si="36">SUM(AJ127:AJ131)</f>
        <v>0</v>
      </c>
      <c r="AK132" s="17">
        <f t="shared" si="36"/>
        <v>0</v>
      </c>
      <c r="AL132" s="17">
        <f t="shared" si="36"/>
        <v>0</v>
      </c>
      <c r="AM132" s="17">
        <f t="shared" si="36"/>
        <v>0</v>
      </c>
      <c r="AN132" s="17">
        <f t="shared" si="36"/>
        <v>0</v>
      </c>
      <c r="AO132" s="17">
        <f t="shared" si="36"/>
        <v>0</v>
      </c>
      <c r="AP132" s="17">
        <f t="shared" si="36"/>
        <v>0</v>
      </c>
      <c r="AQ132" s="17">
        <f t="shared" si="36"/>
        <v>0</v>
      </c>
      <c r="AR132" s="17">
        <f t="shared" si="36"/>
        <v>0</v>
      </c>
      <c r="AS132" s="17">
        <f t="shared" si="36"/>
        <v>0</v>
      </c>
      <c r="AT132" s="17">
        <f t="shared" si="36"/>
        <v>0</v>
      </c>
      <c r="AU132" s="17">
        <f t="shared" si="36"/>
        <v>0</v>
      </c>
      <c r="AV132" s="17">
        <f t="shared" si="36"/>
        <v>0</v>
      </c>
      <c r="AW132" s="17">
        <f t="shared" si="36"/>
        <v>0</v>
      </c>
      <c r="AX132" s="17">
        <f t="shared" si="36"/>
        <v>0</v>
      </c>
      <c r="AY132" s="17">
        <f t="shared" si="36"/>
        <v>0</v>
      </c>
      <c r="AZ132" s="17">
        <f t="shared" si="36"/>
        <v>0</v>
      </c>
      <c r="BA132" s="17">
        <f t="shared" si="36"/>
        <v>0</v>
      </c>
      <c r="BB132" s="17">
        <f t="shared" si="36"/>
        <v>0</v>
      </c>
      <c r="BC132" s="17">
        <f t="shared" si="36"/>
        <v>0</v>
      </c>
      <c r="BD132" s="17">
        <f t="shared" si="36"/>
        <v>0</v>
      </c>
      <c r="BE132" s="17">
        <f t="shared" si="36"/>
        <v>0</v>
      </c>
      <c r="BF132" s="17">
        <f t="shared" si="36"/>
        <v>0</v>
      </c>
      <c r="BG132" s="17">
        <f t="shared" si="36"/>
        <v>0</v>
      </c>
      <c r="BH132" s="17">
        <f t="shared" si="36"/>
        <v>0</v>
      </c>
      <c r="BI132" s="17">
        <f t="shared" si="36"/>
        <v>0</v>
      </c>
      <c r="BJ132" s="17">
        <f t="shared" si="36"/>
        <v>0</v>
      </c>
      <c r="BK132" s="17">
        <f t="shared" si="36"/>
        <v>0</v>
      </c>
      <c r="BL132" s="30">
        <f t="shared" si="29"/>
        <v>0</v>
      </c>
      <c r="BM132" s="36">
        <f>SUM(BM127:BM131)</f>
        <v>0</v>
      </c>
    </row>
    <row r="133" spans="1:65" ht="15.75" hidden="1" customHeight="1" x14ac:dyDescent="0.35">
      <c r="A133" s="40"/>
      <c r="B133" s="11" t="s">
        <v>55</v>
      </c>
      <c r="C133" s="12" t="s">
        <v>10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3">
        <v>0</v>
      </c>
      <c r="AM133" s="13">
        <v>0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29">
        <f t="shared" si="29"/>
        <v>0</v>
      </c>
      <c r="BM133" s="35">
        <f>'[1]Memória de Cálculo'!G52</f>
        <v>0</v>
      </c>
    </row>
    <row r="134" spans="1:65" ht="15.75" hidden="1" customHeight="1" x14ac:dyDescent="0.35">
      <c r="A134" s="40"/>
      <c r="B134" s="11"/>
      <c r="C134" s="12" t="s">
        <v>11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</v>
      </c>
      <c r="BH134" s="13">
        <v>0</v>
      </c>
      <c r="BI134" s="13">
        <v>0</v>
      </c>
      <c r="BJ134" s="13">
        <v>0</v>
      </c>
      <c r="BK134" s="13">
        <v>0</v>
      </c>
      <c r="BL134" s="29">
        <f t="shared" si="29"/>
        <v>0</v>
      </c>
      <c r="BM134" s="35">
        <f>'[1]Memória de Cálculo'!G165</f>
        <v>0</v>
      </c>
    </row>
    <row r="135" spans="1:65" ht="15.75" hidden="1" customHeight="1" x14ac:dyDescent="0.35">
      <c r="A135" s="40"/>
      <c r="B135" s="11"/>
      <c r="C135" s="12" t="s">
        <v>12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  <c r="AX135" s="13">
        <v>0</v>
      </c>
      <c r="AY135" s="13">
        <v>0</v>
      </c>
      <c r="AZ135" s="13">
        <v>0</v>
      </c>
      <c r="BA135" s="13">
        <v>0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0</v>
      </c>
      <c r="BI135" s="13">
        <v>0</v>
      </c>
      <c r="BJ135" s="13">
        <v>0</v>
      </c>
      <c r="BK135" s="13">
        <v>0</v>
      </c>
      <c r="BL135" s="29">
        <f t="shared" si="29"/>
        <v>0</v>
      </c>
      <c r="BM135" s="35">
        <f>SUM('[1]Memória de Cálculo'!G269:G271)</f>
        <v>0</v>
      </c>
    </row>
    <row r="136" spans="1:65" ht="15.75" hidden="1" customHeight="1" x14ac:dyDescent="0.35">
      <c r="A136" s="40"/>
      <c r="B136" s="11"/>
      <c r="C136" s="12" t="s">
        <v>13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29">
        <f t="shared" si="29"/>
        <v>0</v>
      </c>
      <c r="BM136" s="35">
        <f>'[1]Memória de Cálculo'!G376</f>
        <v>0</v>
      </c>
    </row>
    <row r="137" spans="1:65" ht="15.75" hidden="1" customHeight="1" x14ac:dyDescent="0.35">
      <c r="A137" s="40"/>
      <c r="B137" s="11"/>
      <c r="C137" s="12" t="s">
        <v>14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>
        <v>0</v>
      </c>
      <c r="AM137" s="13">
        <v>0</v>
      </c>
      <c r="AN137" s="13">
        <v>0</v>
      </c>
      <c r="AO137" s="13">
        <v>0</v>
      </c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29">
        <f t="shared" si="29"/>
        <v>0</v>
      </c>
      <c r="BM137" s="35">
        <f>'[1]Memória de Cálculo'!G442</f>
        <v>0</v>
      </c>
    </row>
    <row r="138" spans="1:65" ht="15.75" hidden="1" customHeight="1" x14ac:dyDescent="0.35">
      <c r="A138" s="40"/>
      <c r="B138" s="43" t="s">
        <v>56</v>
      </c>
      <c r="C138" s="43"/>
      <c r="D138" s="17">
        <f t="shared" ref="D138:AI138" si="37">SUM(D133:D137)</f>
        <v>0</v>
      </c>
      <c r="E138" s="17">
        <f t="shared" si="37"/>
        <v>0</v>
      </c>
      <c r="F138" s="17">
        <f t="shared" si="37"/>
        <v>0</v>
      </c>
      <c r="G138" s="17">
        <f t="shared" si="37"/>
        <v>0</v>
      </c>
      <c r="H138" s="17">
        <f t="shared" si="37"/>
        <v>0</v>
      </c>
      <c r="I138" s="17">
        <f t="shared" si="37"/>
        <v>0</v>
      </c>
      <c r="J138" s="17">
        <f t="shared" si="37"/>
        <v>0</v>
      </c>
      <c r="K138" s="17">
        <f t="shared" si="37"/>
        <v>0</v>
      </c>
      <c r="L138" s="17">
        <f t="shared" si="37"/>
        <v>0</v>
      </c>
      <c r="M138" s="17">
        <f t="shared" si="37"/>
        <v>0</v>
      </c>
      <c r="N138" s="17">
        <f t="shared" si="37"/>
        <v>0</v>
      </c>
      <c r="O138" s="17">
        <f t="shared" si="37"/>
        <v>0</v>
      </c>
      <c r="P138" s="17">
        <f t="shared" si="37"/>
        <v>0</v>
      </c>
      <c r="Q138" s="17">
        <f t="shared" si="37"/>
        <v>0</v>
      </c>
      <c r="R138" s="17">
        <f t="shared" si="37"/>
        <v>0</v>
      </c>
      <c r="S138" s="17">
        <f t="shared" si="37"/>
        <v>0</v>
      </c>
      <c r="T138" s="17">
        <f t="shared" si="37"/>
        <v>0</v>
      </c>
      <c r="U138" s="17">
        <f t="shared" si="37"/>
        <v>0</v>
      </c>
      <c r="V138" s="17">
        <f t="shared" si="37"/>
        <v>0</v>
      </c>
      <c r="W138" s="17">
        <f t="shared" si="37"/>
        <v>0</v>
      </c>
      <c r="X138" s="17">
        <f t="shared" si="37"/>
        <v>0</v>
      </c>
      <c r="Y138" s="17">
        <f t="shared" si="37"/>
        <v>0</v>
      </c>
      <c r="Z138" s="17">
        <f t="shared" si="37"/>
        <v>0</v>
      </c>
      <c r="AA138" s="17">
        <f t="shared" si="37"/>
        <v>0</v>
      </c>
      <c r="AB138" s="17">
        <f t="shared" si="37"/>
        <v>0</v>
      </c>
      <c r="AC138" s="17">
        <f t="shared" si="37"/>
        <v>0</v>
      </c>
      <c r="AD138" s="17">
        <f t="shared" si="37"/>
        <v>0</v>
      </c>
      <c r="AE138" s="17">
        <f t="shared" si="37"/>
        <v>0</v>
      </c>
      <c r="AF138" s="17">
        <f t="shared" si="37"/>
        <v>0</v>
      </c>
      <c r="AG138" s="17">
        <f t="shared" si="37"/>
        <v>0</v>
      </c>
      <c r="AH138" s="17">
        <f t="shared" si="37"/>
        <v>0</v>
      </c>
      <c r="AI138" s="17">
        <f t="shared" si="37"/>
        <v>0</v>
      </c>
      <c r="AJ138" s="17">
        <f t="shared" ref="AJ138:BK138" si="38">SUM(AJ133:AJ137)</f>
        <v>0</v>
      </c>
      <c r="AK138" s="17">
        <f t="shared" si="38"/>
        <v>0</v>
      </c>
      <c r="AL138" s="17">
        <f t="shared" si="38"/>
        <v>0</v>
      </c>
      <c r="AM138" s="17">
        <f t="shared" si="38"/>
        <v>0</v>
      </c>
      <c r="AN138" s="17">
        <f t="shared" si="38"/>
        <v>0</v>
      </c>
      <c r="AO138" s="17">
        <f t="shared" si="38"/>
        <v>0</v>
      </c>
      <c r="AP138" s="17">
        <f t="shared" si="38"/>
        <v>0</v>
      </c>
      <c r="AQ138" s="17">
        <f t="shared" si="38"/>
        <v>0</v>
      </c>
      <c r="AR138" s="17">
        <f t="shared" si="38"/>
        <v>0</v>
      </c>
      <c r="AS138" s="17">
        <f t="shared" si="38"/>
        <v>0</v>
      </c>
      <c r="AT138" s="17">
        <f t="shared" si="38"/>
        <v>0</v>
      </c>
      <c r="AU138" s="17">
        <f t="shared" si="38"/>
        <v>0</v>
      </c>
      <c r="AV138" s="17">
        <f t="shared" si="38"/>
        <v>0</v>
      </c>
      <c r="AW138" s="17">
        <f t="shared" si="38"/>
        <v>0</v>
      </c>
      <c r="AX138" s="17">
        <f t="shared" si="38"/>
        <v>0</v>
      </c>
      <c r="AY138" s="17">
        <f t="shared" si="38"/>
        <v>0</v>
      </c>
      <c r="AZ138" s="17">
        <f t="shared" si="38"/>
        <v>0</v>
      </c>
      <c r="BA138" s="17">
        <f t="shared" si="38"/>
        <v>0</v>
      </c>
      <c r="BB138" s="17">
        <f t="shared" si="38"/>
        <v>0</v>
      </c>
      <c r="BC138" s="17">
        <f t="shared" si="38"/>
        <v>0</v>
      </c>
      <c r="BD138" s="17">
        <f t="shared" si="38"/>
        <v>0</v>
      </c>
      <c r="BE138" s="17">
        <f t="shared" si="38"/>
        <v>0</v>
      </c>
      <c r="BF138" s="17">
        <f t="shared" si="38"/>
        <v>0</v>
      </c>
      <c r="BG138" s="17">
        <f t="shared" si="38"/>
        <v>0</v>
      </c>
      <c r="BH138" s="17">
        <f t="shared" si="38"/>
        <v>0</v>
      </c>
      <c r="BI138" s="17">
        <f t="shared" si="38"/>
        <v>0</v>
      </c>
      <c r="BJ138" s="17">
        <f t="shared" si="38"/>
        <v>0</v>
      </c>
      <c r="BK138" s="17">
        <f t="shared" si="38"/>
        <v>0</v>
      </c>
      <c r="BL138" s="30">
        <f t="shared" si="29"/>
        <v>0</v>
      </c>
      <c r="BM138" s="36">
        <f>SUM(BM133:BM137)</f>
        <v>0</v>
      </c>
    </row>
    <row r="139" spans="1:65" ht="15.75" hidden="1" customHeight="1" x14ac:dyDescent="0.35">
      <c r="A139" s="6" t="s">
        <v>57</v>
      </c>
      <c r="B139" s="6"/>
      <c r="C139" s="6"/>
      <c r="D139" s="31">
        <f t="shared" ref="D139:BK139" si="39">SUM(D114,D120,D126,D132,D138)</f>
        <v>0</v>
      </c>
      <c r="E139" s="31">
        <f t="shared" si="39"/>
        <v>0</v>
      </c>
      <c r="F139" s="31">
        <f t="shared" si="39"/>
        <v>0</v>
      </c>
      <c r="G139" s="31">
        <f t="shared" si="39"/>
        <v>0</v>
      </c>
      <c r="H139" s="31">
        <f t="shared" si="39"/>
        <v>0</v>
      </c>
      <c r="I139" s="31">
        <f t="shared" si="39"/>
        <v>0</v>
      </c>
      <c r="J139" s="31">
        <f t="shared" si="39"/>
        <v>0</v>
      </c>
      <c r="K139" s="31">
        <f t="shared" si="39"/>
        <v>0</v>
      </c>
      <c r="L139" s="31">
        <f t="shared" si="39"/>
        <v>0</v>
      </c>
      <c r="M139" s="31">
        <f t="shared" si="39"/>
        <v>0</v>
      </c>
      <c r="N139" s="31">
        <f t="shared" si="39"/>
        <v>0</v>
      </c>
      <c r="O139" s="31">
        <f t="shared" si="39"/>
        <v>0</v>
      </c>
      <c r="P139" s="31">
        <f t="shared" si="39"/>
        <v>0</v>
      </c>
      <c r="Q139" s="31">
        <f t="shared" si="39"/>
        <v>0</v>
      </c>
      <c r="R139" s="31">
        <f t="shared" si="39"/>
        <v>0</v>
      </c>
      <c r="S139" s="31">
        <f t="shared" si="39"/>
        <v>0</v>
      </c>
      <c r="T139" s="31">
        <f t="shared" si="39"/>
        <v>0</v>
      </c>
      <c r="U139" s="31">
        <f t="shared" si="39"/>
        <v>0</v>
      </c>
      <c r="V139" s="31">
        <f t="shared" si="39"/>
        <v>0</v>
      </c>
      <c r="W139" s="31">
        <f t="shared" si="39"/>
        <v>0</v>
      </c>
      <c r="X139" s="31">
        <f t="shared" si="39"/>
        <v>0</v>
      </c>
      <c r="Y139" s="31">
        <f t="shared" si="39"/>
        <v>0</v>
      </c>
      <c r="Z139" s="31">
        <f t="shared" si="39"/>
        <v>0</v>
      </c>
      <c r="AA139" s="31">
        <f t="shared" si="39"/>
        <v>0</v>
      </c>
      <c r="AB139" s="31">
        <f t="shared" si="39"/>
        <v>0</v>
      </c>
      <c r="AC139" s="31">
        <f t="shared" si="39"/>
        <v>0</v>
      </c>
      <c r="AD139" s="31">
        <f t="shared" si="39"/>
        <v>0</v>
      </c>
      <c r="AE139" s="31">
        <f t="shared" si="39"/>
        <v>0</v>
      </c>
      <c r="AF139" s="31">
        <f t="shared" si="39"/>
        <v>0</v>
      </c>
      <c r="AG139" s="31">
        <f t="shared" si="39"/>
        <v>0</v>
      </c>
      <c r="AH139" s="31">
        <f t="shared" si="39"/>
        <v>0</v>
      </c>
      <c r="AI139" s="31">
        <f t="shared" si="39"/>
        <v>0</v>
      </c>
      <c r="AJ139" s="31">
        <f t="shared" si="39"/>
        <v>0</v>
      </c>
      <c r="AK139" s="31">
        <f t="shared" si="39"/>
        <v>0</v>
      </c>
      <c r="AL139" s="31">
        <f t="shared" si="39"/>
        <v>0</v>
      </c>
      <c r="AM139" s="31">
        <f t="shared" si="39"/>
        <v>0</v>
      </c>
      <c r="AN139" s="31">
        <f t="shared" si="39"/>
        <v>0</v>
      </c>
      <c r="AO139" s="31">
        <f t="shared" si="39"/>
        <v>0</v>
      </c>
      <c r="AP139" s="31">
        <f t="shared" si="39"/>
        <v>0</v>
      </c>
      <c r="AQ139" s="31">
        <f t="shared" si="39"/>
        <v>0</v>
      </c>
      <c r="AR139" s="31">
        <f t="shared" si="39"/>
        <v>0</v>
      </c>
      <c r="AS139" s="31">
        <f t="shared" si="39"/>
        <v>0</v>
      </c>
      <c r="AT139" s="31">
        <f t="shared" si="39"/>
        <v>0</v>
      </c>
      <c r="AU139" s="31">
        <f t="shared" si="39"/>
        <v>0</v>
      </c>
      <c r="AV139" s="31">
        <f t="shared" si="39"/>
        <v>0</v>
      </c>
      <c r="AW139" s="31">
        <f t="shared" si="39"/>
        <v>0</v>
      </c>
      <c r="AX139" s="31">
        <f t="shared" si="39"/>
        <v>0</v>
      </c>
      <c r="AY139" s="31">
        <f t="shared" si="39"/>
        <v>0</v>
      </c>
      <c r="AZ139" s="31">
        <f t="shared" si="39"/>
        <v>0</v>
      </c>
      <c r="BA139" s="31">
        <f t="shared" si="39"/>
        <v>0</v>
      </c>
      <c r="BB139" s="31">
        <f t="shared" si="39"/>
        <v>0</v>
      </c>
      <c r="BC139" s="31">
        <f t="shared" si="39"/>
        <v>0</v>
      </c>
      <c r="BD139" s="31">
        <f t="shared" si="39"/>
        <v>0</v>
      </c>
      <c r="BE139" s="31">
        <f t="shared" si="39"/>
        <v>0</v>
      </c>
      <c r="BF139" s="31">
        <f t="shared" si="39"/>
        <v>0</v>
      </c>
      <c r="BG139" s="31">
        <f t="shared" si="39"/>
        <v>0</v>
      </c>
      <c r="BH139" s="31">
        <f t="shared" si="39"/>
        <v>0</v>
      </c>
      <c r="BI139" s="31">
        <f t="shared" si="39"/>
        <v>0</v>
      </c>
      <c r="BJ139" s="31">
        <f t="shared" si="39"/>
        <v>0</v>
      </c>
      <c r="BK139" s="31">
        <f t="shared" si="39"/>
        <v>0</v>
      </c>
      <c r="BL139" s="32">
        <f t="shared" si="29"/>
        <v>0</v>
      </c>
      <c r="BM139" s="39">
        <f>SUM(BM114,BM120,BM126,BM132,BM138)</f>
        <v>0</v>
      </c>
    </row>
    <row r="140" spans="1:65" ht="0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</row>
    <row r="141" spans="1:65" ht="15.75" hidden="1" customHeight="1" x14ac:dyDescent="0.35">
      <c r="A141" s="5" t="s">
        <v>3</v>
      </c>
      <c r="B141" s="5" t="s">
        <v>4</v>
      </c>
      <c r="C141" s="6" t="s">
        <v>5</v>
      </c>
      <c r="D141" s="28" t="s">
        <v>6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 t="s">
        <v>7</v>
      </c>
      <c r="BM141" s="8" t="s">
        <v>8</v>
      </c>
    </row>
    <row r="142" spans="1:65" ht="30" hidden="1" customHeight="1" x14ac:dyDescent="0.35">
      <c r="A142" s="5"/>
      <c r="B142" s="5"/>
      <c r="C142" s="6"/>
      <c r="D142" s="9">
        <v>1</v>
      </c>
      <c r="E142" s="9">
        <v>2</v>
      </c>
      <c r="F142" s="9">
        <v>3</v>
      </c>
      <c r="G142" s="9">
        <v>4</v>
      </c>
      <c r="H142" s="9">
        <v>5</v>
      </c>
      <c r="I142" s="9">
        <v>6</v>
      </c>
      <c r="J142" s="9">
        <v>7</v>
      </c>
      <c r="K142" s="9">
        <v>8</v>
      </c>
      <c r="L142" s="9">
        <v>9</v>
      </c>
      <c r="M142" s="9">
        <v>10</v>
      </c>
      <c r="N142" s="9">
        <v>11</v>
      </c>
      <c r="O142" s="9">
        <v>12</v>
      </c>
      <c r="P142" s="9">
        <v>13</v>
      </c>
      <c r="Q142" s="9">
        <v>14</v>
      </c>
      <c r="R142" s="9">
        <v>15</v>
      </c>
      <c r="S142" s="9">
        <v>16</v>
      </c>
      <c r="T142" s="9">
        <v>17</v>
      </c>
      <c r="U142" s="9">
        <v>18</v>
      </c>
      <c r="V142" s="9">
        <v>19</v>
      </c>
      <c r="W142" s="9">
        <v>20</v>
      </c>
      <c r="X142" s="9">
        <v>21</v>
      </c>
      <c r="Y142" s="9">
        <v>22</v>
      </c>
      <c r="Z142" s="9">
        <v>23</v>
      </c>
      <c r="AA142" s="9">
        <v>24</v>
      </c>
      <c r="AB142" s="9">
        <v>25</v>
      </c>
      <c r="AC142" s="9">
        <v>26</v>
      </c>
      <c r="AD142" s="9">
        <v>27</v>
      </c>
      <c r="AE142" s="9">
        <v>28</v>
      </c>
      <c r="AF142" s="9">
        <v>29</v>
      </c>
      <c r="AG142" s="9">
        <v>30</v>
      </c>
      <c r="AH142" s="9">
        <v>31</v>
      </c>
      <c r="AI142" s="9">
        <v>32</v>
      </c>
      <c r="AJ142" s="9">
        <v>33</v>
      </c>
      <c r="AK142" s="9">
        <v>34</v>
      </c>
      <c r="AL142" s="9">
        <v>35</v>
      </c>
      <c r="AM142" s="9">
        <v>36</v>
      </c>
      <c r="AN142" s="9">
        <v>37</v>
      </c>
      <c r="AO142" s="9">
        <v>38</v>
      </c>
      <c r="AP142" s="9">
        <v>39</v>
      </c>
      <c r="AQ142" s="9">
        <v>40</v>
      </c>
      <c r="AR142" s="9">
        <v>41</v>
      </c>
      <c r="AS142" s="9">
        <v>42</v>
      </c>
      <c r="AT142" s="9">
        <v>43</v>
      </c>
      <c r="AU142" s="9">
        <v>44</v>
      </c>
      <c r="AV142" s="9">
        <v>45</v>
      </c>
      <c r="AW142" s="9">
        <v>46</v>
      </c>
      <c r="AX142" s="9">
        <v>47</v>
      </c>
      <c r="AY142" s="9">
        <v>48</v>
      </c>
      <c r="AZ142" s="9">
        <v>49</v>
      </c>
      <c r="BA142" s="9">
        <v>50</v>
      </c>
      <c r="BB142" s="9">
        <v>51</v>
      </c>
      <c r="BC142" s="9">
        <v>52</v>
      </c>
      <c r="BD142" s="9">
        <v>53</v>
      </c>
      <c r="BE142" s="9">
        <v>54</v>
      </c>
      <c r="BF142" s="9">
        <v>55</v>
      </c>
      <c r="BG142" s="9">
        <v>56</v>
      </c>
      <c r="BH142" s="9">
        <v>57</v>
      </c>
      <c r="BI142" s="9">
        <v>58</v>
      </c>
      <c r="BJ142" s="9">
        <v>59</v>
      </c>
      <c r="BK142" s="9">
        <v>60</v>
      </c>
      <c r="BL142" s="28"/>
      <c r="BM142" s="8"/>
    </row>
    <row r="143" spans="1:65" ht="15.75" hidden="1" customHeight="1" x14ac:dyDescent="0.35">
      <c r="A143" s="40">
        <v>5</v>
      </c>
      <c r="B143" s="44" t="s">
        <v>58</v>
      </c>
      <c r="C143" s="45" t="s">
        <v>10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3">
        <v>0</v>
      </c>
      <c r="BF143" s="13">
        <v>0</v>
      </c>
      <c r="BG143" s="13">
        <v>0</v>
      </c>
      <c r="BH143" s="13">
        <v>0</v>
      </c>
      <c r="BI143" s="13">
        <v>0</v>
      </c>
      <c r="BJ143" s="13">
        <v>0</v>
      </c>
      <c r="BK143" s="13">
        <v>0</v>
      </c>
      <c r="BL143" s="41">
        <f t="shared" ref="BL143:BL173" si="40">SUM(D143:BK143)</f>
        <v>0</v>
      </c>
      <c r="BM143" s="35">
        <f>'[1]Memória de Cálculo'!G56</f>
        <v>0</v>
      </c>
    </row>
    <row r="144" spans="1:65" ht="15.75" hidden="1" customHeight="1" x14ac:dyDescent="0.35">
      <c r="A144" s="40"/>
      <c r="B144" s="44"/>
      <c r="C144" s="12" t="s">
        <v>11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3">
        <v>0</v>
      </c>
      <c r="AM144" s="13">
        <v>0</v>
      </c>
      <c r="AN144" s="13">
        <v>0</v>
      </c>
      <c r="AO144" s="13">
        <v>0</v>
      </c>
      <c r="AP144" s="13">
        <v>0</v>
      </c>
      <c r="AQ144" s="13">
        <v>0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3">
        <v>0</v>
      </c>
      <c r="AX144" s="13">
        <v>0</v>
      </c>
      <c r="AY144" s="13">
        <v>0</v>
      </c>
      <c r="AZ144" s="13">
        <v>0</v>
      </c>
      <c r="BA144" s="13">
        <v>0</v>
      </c>
      <c r="BB144" s="13">
        <v>0</v>
      </c>
      <c r="BC144" s="13">
        <v>0</v>
      </c>
      <c r="BD144" s="13">
        <v>0</v>
      </c>
      <c r="BE144" s="13">
        <v>0</v>
      </c>
      <c r="BF144" s="13">
        <v>0</v>
      </c>
      <c r="BG144" s="13">
        <v>0</v>
      </c>
      <c r="BH144" s="13">
        <v>0</v>
      </c>
      <c r="BI144" s="13">
        <v>0</v>
      </c>
      <c r="BJ144" s="13">
        <v>0</v>
      </c>
      <c r="BK144" s="13">
        <v>0</v>
      </c>
      <c r="BL144" s="29">
        <f t="shared" si="40"/>
        <v>0</v>
      </c>
      <c r="BM144" s="35">
        <f>'[1]Memória de Cálculo'!G169</f>
        <v>0</v>
      </c>
    </row>
    <row r="145" spans="1:65" ht="15.75" hidden="1" customHeight="1" x14ac:dyDescent="0.35">
      <c r="A145" s="40"/>
      <c r="B145" s="44"/>
      <c r="C145" s="12" t="s">
        <v>12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3">
        <v>0</v>
      </c>
      <c r="BC145" s="13">
        <v>0</v>
      </c>
      <c r="BD145" s="13">
        <v>0</v>
      </c>
      <c r="BE145" s="13">
        <v>0</v>
      </c>
      <c r="BF145" s="13">
        <v>0</v>
      </c>
      <c r="BG145" s="13">
        <v>0</v>
      </c>
      <c r="BH145" s="13">
        <v>0</v>
      </c>
      <c r="BI145" s="13">
        <v>0</v>
      </c>
      <c r="BJ145" s="13">
        <v>0</v>
      </c>
      <c r="BK145" s="13">
        <v>0</v>
      </c>
      <c r="BL145" s="29">
        <f t="shared" si="40"/>
        <v>0</v>
      </c>
      <c r="BM145" s="35">
        <f>SUM('[1]Memória de Cálculo'!G275:G277)</f>
        <v>0</v>
      </c>
    </row>
    <row r="146" spans="1:65" ht="15.75" hidden="1" customHeight="1" x14ac:dyDescent="0.35">
      <c r="A146" s="40"/>
      <c r="B146" s="44"/>
      <c r="C146" s="12" t="s">
        <v>13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3">
        <v>0</v>
      </c>
      <c r="AM146" s="13">
        <v>0</v>
      </c>
      <c r="AN146" s="13">
        <v>0</v>
      </c>
      <c r="AO146" s="13">
        <v>0</v>
      </c>
      <c r="AP146" s="13">
        <v>0</v>
      </c>
      <c r="AQ146" s="13">
        <v>0</v>
      </c>
      <c r="AR146" s="13">
        <v>0</v>
      </c>
      <c r="AS146" s="13">
        <v>0</v>
      </c>
      <c r="AT146" s="13">
        <v>0</v>
      </c>
      <c r="AU146" s="13">
        <v>0</v>
      </c>
      <c r="AV146" s="13">
        <v>0</v>
      </c>
      <c r="AW146" s="13">
        <v>0</v>
      </c>
      <c r="AX146" s="13">
        <v>0</v>
      </c>
      <c r="AY146" s="13">
        <v>0</v>
      </c>
      <c r="AZ146" s="13">
        <v>0</v>
      </c>
      <c r="BA146" s="13">
        <v>0</v>
      </c>
      <c r="BB146" s="13">
        <v>0</v>
      </c>
      <c r="BC146" s="13">
        <v>0</v>
      </c>
      <c r="BD146" s="13">
        <v>0</v>
      </c>
      <c r="BE146" s="13">
        <v>0</v>
      </c>
      <c r="BF146" s="13">
        <v>0</v>
      </c>
      <c r="BG146" s="13">
        <v>0</v>
      </c>
      <c r="BH146" s="13">
        <v>0</v>
      </c>
      <c r="BI146" s="13">
        <v>0</v>
      </c>
      <c r="BJ146" s="13">
        <v>0</v>
      </c>
      <c r="BK146" s="13">
        <v>0</v>
      </c>
      <c r="BL146" s="29">
        <f t="shared" si="40"/>
        <v>0</v>
      </c>
      <c r="BM146" s="35">
        <f>'[1]Memória de Cálculo'!G380</f>
        <v>0</v>
      </c>
    </row>
    <row r="147" spans="1:65" ht="15.75" hidden="1" customHeight="1" x14ac:dyDescent="0.35">
      <c r="A147" s="40"/>
      <c r="B147" s="44"/>
      <c r="C147" s="12" t="s">
        <v>14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0</v>
      </c>
      <c r="BI147" s="13">
        <v>0</v>
      </c>
      <c r="BJ147" s="13">
        <v>0</v>
      </c>
      <c r="BK147" s="13">
        <v>0</v>
      </c>
      <c r="BL147" s="29">
        <f t="shared" si="40"/>
        <v>0</v>
      </c>
      <c r="BM147" s="35">
        <f>'[1]Memória de Cálculo'!G446</f>
        <v>0</v>
      </c>
    </row>
    <row r="148" spans="1:65" ht="15.75" hidden="1" customHeight="1" x14ac:dyDescent="0.35">
      <c r="A148" s="40"/>
      <c r="B148" s="42" t="s">
        <v>59</v>
      </c>
      <c r="C148" s="42"/>
      <c r="D148" s="17">
        <f t="shared" ref="D148:BK148" si="41">D143+D144+D145+D146+D147</f>
        <v>0</v>
      </c>
      <c r="E148" s="17">
        <f t="shared" si="41"/>
        <v>0</v>
      </c>
      <c r="F148" s="17">
        <f t="shared" si="41"/>
        <v>0</v>
      </c>
      <c r="G148" s="17">
        <f t="shared" si="41"/>
        <v>0</v>
      </c>
      <c r="H148" s="17">
        <f t="shared" si="41"/>
        <v>0</v>
      </c>
      <c r="I148" s="17">
        <f t="shared" si="41"/>
        <v>0</v>
      </c>
      <c r="J148" s="17">
        <f t="shared" si="41"/>
        <v>0</v>
      </c>
      <c r="K148" s="17">
        <f t="shared" si="41"/>
        <v>0</v>
      </c>
      <c r="L148" s="17">
        <f t="shared" si="41"/>
        <v>0</v>
      </c>
      <c r="M148" s="17">
        <f t="shared" si="41"/>
        <v>0</v>
      </c>
      <c r="N148" s="17">
        <f t="shared" si="41"/>
        <v>0</v>
      </c>
      <c r="O148" s="17">
        <f t="shared" si="41"/>
        <v>0</v>
      </c>
      <c r="P148" s="17">
        <f t="shared" si="41"/>
        <v>0</v>
      </c>
      <c r="Q148" s="17">
        <f t="shared" si="41"/>
        <v>0</v>
      </c>
      <c r="R148" s="17">
        <f t="shared" si="41"/>
        <v>0</v>
      </c>
      <c r="S148" s="17">
        <f t="shared" si="41"/>
        <v>0</v>
      </c>
      <c r="T148" s="17">
        <f t="shared" si="41"/>
        <v>0</v>
      </c>
      <c r="U148" s="17">
        <f t="shared" si="41"/>
        <v>0</v>
      </c>
      <c r="V148" s="17">
        <f t="shared" si="41"/>
        <v>0</v>
      </c>
      <c r="W148" s="17">
        <f t="shared" si="41"/>
        <v>0</v>
      </c>
      <c r="X148" s="17">
        <f t="shared" si="41"/>
        <v>0</v>
      </c>
      <c r="Y148" s="17">
        <f t="shared" si="41"/>
        <v>0</v>
      </c>
      <c r="Z148" s="17">
        <f t="shared" si="41"/>
        <v>0</v>
      </c>
      <c r="AA148" s="17">
        <f t="shared" si="41"/>
        <v>0</v>
      </c>
      <c r="AB148" s="17">
        <f t="shared" si="41"/>
        <v>0</v>
      </c>
      <c r="AC148" s="17">
        <f t="shared" si="41"/>
        <v>0</v>
      </c>
      <c r="AD148" s="17">
        <f t="shared" si="41"/>
        <v>0</v>
      </c>
      <c r="AE148" s="17">
        <f t="shared" si="41"/>
        <v>0</v>
      </c>
      <c r="AF148" s="17">
        <f t="shared" si="41"/>
        <v>0</v>
      </c>
      <c r="AG148" s="17">
        <f t="shared" si="41"/>
        <v>0</v>
      </c>
      <c r="AH148" s="17">
        <f t="shared" si="41"/>
        <v>0</v>
      </c>
      <c r="AI148" s="17">
        <f t="shared" si="41"/>
        <v>0</v>
      </c>
      <c r="AJ148" s="17">
        <f t="shared" si="41"/>
        <v>0</v>
      </c>
      <c r="AK148" s="17">
        <f t="shared" si="41"/>
        <v>0</v>
      </c>
      <c r="AL148" s="17">
        <f t="shared" si="41"/>
        <v>0</v>
      </c>
      <c r="AM148" s="17">
        <f t="shared" si="41"/>
        <v>0</v>
      </c>
      <c r="AN148" s="17">
        <f t="shared" si="41"/>
        <v>0</v>
      </c>
      <c r="AO148" s="17">
        <f t="shared" si="41"/>
        <v>0</v>
      </c>
      <c r="AP148" s="17">
        <f t="shared" si="41"/>
        <v>0</v>
      </c>
      <c r="AQ148" s="17">
        <f t="shared" si="41"/>
        <v>0</v>
      </c>
      <c r="AR148" s="17">
        <f t="shared" si="41"/>
        <v>0</v>
      </c>
      <c r="AS148" s="17">
        <f t="shared" si="41"/>
        <v>0</v>
      </c>
      <c r="AT148" s="17">
        <f t="shared" si="41"/>
        <v>0</v>
      </c>
      <c r="AU148" s="17">
        <f t="shared" si="41"/>
        <v>0</v>
      </c>
      <c r="AV148" s="17">
        <f t="shared" si="41"/>
        <v>0</v>
      </c>
      <c r="AW148" s="17">
        <f t="shared" si="41"/>
        <v>0</v>
      </c>
      <c r="AX148" s="17">
        <f t="shared" si="41"/>
        <v>0</v>
      </c>
      <c r="AY148" s="17">
        <f t="shared" si="41"/>
        <v>0</v>
      </c>
      <c r="AZ148" s="17">
        <f t="shared" si="41"/>
        <v>0</v>
      </c>
      <c r="BA148" s="17">
        <f t="shared" si="41"/>
        <v>0</v>
      </c>
      <c r="BB148" s="17">
        <f t="shared" si="41"/>
        <v>0</v>
      </c>
      <c r="BC148" s="17">
        <f t="shared" si="41"/>
        <v>0</v>
      </c>
      <c r="BD148" s="17">
        <f t="shared" si="41"/>
        <v>0</v>
      </c>
      <c r="BE148" s="17">
        <f t="shared" si="41"/>
        <v>0</v>
      </c>
      <c r="BF148" s="17">
        <f t="shared" si="41"/>
        <v>0</v>
      </c>
      <c r="BG148" s="17">
        <f t="shared" si="41"/>
        <v>0</v>
      </c>
      <c r="BH148" s="17">
        <f t="shared" si="41"/>
        <v>0</v>
      </c>
      <c r="BI148" s="17">
        <f t="shared" si="41"/>
        <v>0</v>
      </c>
      <c r="BJ148" s="17">
        <f t="shared" si="41"/>
        <v>0</v>
      </c>
      <c r="BK148" s="17">
        <f t="shared" si="41"/>
        <v>0</v>
      </c>
      <c r="BL148" s="30">
        <f t="shared" si="40"/>
        <v>0</v>
      </c>
      <c r="BM148" s="36">
        <f>SUM(BM143:BM147)</f>
        <v>0</v>
      </c>
    </row>
    <row r="149" spans="1:65" ht="15.75" hidden="1" customHeight="1" x14ac:dyDescent="0.35">
      <c r="A149" s="40"/>
      <c r="B149" s="11" t="s">
        <v>60</v>
      </c>
      <c r="C149" s="12" t="s">
        <v>10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3">
        <v>0</v>
      </c>
      <c r="AM149" s="13">
        <v>0</v>
      </c>
      <c r="AN149" s="13">
        <v>0</v>
      </c>
      <c r="AO149" s="13">
        <v>0</v>
      </c>
      <c r="AP149" s="13">
        <v>0</v>
      </c>
      <c r="AQ149" s="13">
        <v>0</v>
      </c>
      <c r="AR149" s="13">
        <v>0</v>
      </c>
      <c r="AS149" s="13">
        <v>0</v>
      </c>
      <c r="AT149" s="13">
        <v>0</v>
      </c>
      <c r="AU149" s="13">
        <v>0</v>
      </c>
      <c r="AV149" s="13">
        <v>0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0</v>
      </c>
      <c r="BI149" s="13">
        <v>0</v>
      </c>
      <c r="BJ149" s="13">
        <v>0</v>
      </c>
      <c r="BK149" s="13">
        <v>0</v>
      </c>
      <c r="BL149" s="29">
        <f t="shared" si="40"/>
        <v>0</v>
      </c>
      <c r="BM149" s="35">
        <f>'[1]Memória de Cálculo'!G57</f>
        <v>0</v>
      </c>
    </row>
    <row r="150" spans="1:65" ht="15.75" hidden="1" customHeight="1" x14ac:dyDescent="0.35">
      <c r="A150" s="40"/>
      <c r="B150" s="11"/>
      <c r="C150" s="12" t="s">
        <v>11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0</v>
      </c>
      <c r="AR150" s="13">
        <v>0</v>
      </c>
      <c r="AS150" s="13">
        <v>0</v>
      </c>
      <c r="AT150" s="13">
        <v>0</v>
      </c>
      <c r="AU150" s="13">
        <v>0</v>
      </c>
      <c r="AV150" s="13">
        <v>0</v>
      </c>
      <c r="AW150" s="13">
        <v>0</v>
      </c>
      <c r="AX150" s="13">
        <v>0</v>
      </c>
      <c r="AY150" s="13">
        <v>0</v>
      </c>
      <c r="AZ150" s="13">
        <v>0</v>
      </c>
      <c r="BA150" s="13">
        <v>0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0</v>
      </c>
      <c r="BI150" s="13">
        <v>0</v>
      </c>
      <c r="BJ150" s="13">
        <v>0</v>
      </c>
      <c r="BK150" s="13">
        <v>0</v>
      </c>
      <c r="BL150" s="29">
        <f t="shared" si="40"/>
        <v>0</v>
      </c>
      <c r="BM150" s="35">
        <f>'[1]Memória de Cálculo'!G170</f>
        <v>0</v>
      </c>
    </row>
    <row r="151" spans="1:65" ht="15.75" hidden="1" customHeight="1" x14ac:dyDescent="0.35">
      <c r="A151" s="40"/>
      <c r="B151" s="11"/>
      <c r="C151" s="12" t="s">
        <v>12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3">
        <v>0</v>
      </c>
      <c r="AT151" s="13">
        <v>0</v>
      </c>
      <c r="AU151" s="13">
        <v>0</v>
      </c>
      <c r="AV151" s="13">
        <v>0</v>
      </c>
      <c r="AW151" s="13">
        <v>0</v>
      </c>
      <c r="AX151" s="13">
        <v>0</v>
      </c>
      <c r="AY151" s="13">
        <v>0</v>
      </c>
      <c r="AZ151" s="13">
        <v>0</v>
      </c>
      <c r="BA151" s="13">
        <v>0</v>
      </c>
      <c r="BB151" s="13">
        <v>0</v>
      </c>
      <c r="BC151" s="13">
        <v>0</v>
      </c>
      <c r="BD151" s="13">
        <v>0</v>
      </c>
      <c r="BE151" s="13">
        <v>0</v>
      </c>
      <c r="BF151" s="13">
        <v>0</v>
      </c>
      <c r="BG151" s="13">
        <v>0</v>
      </c>
      <c r="BH151" s="13">
        <v>0</v>
      </c>
      <c r="BI151" s="13">
        <v>0</v>
      </c>
      <c r="BJ151" s="13">
        <v>0</v>
      </c>
      <c r="BK151" s="13">
        <v>0</v>
      </c>
      <c r="BL151" s="29">
        <f t="shared" si="40"/>
        <v>0</v>
      </c>
      <c r="BM151" s="35">
        <f>SUM('[1]Memória de Cálculo'!G278:G280)</f>
        <v>0</v>
      </c>
    </row>
    <row r="152" spans="1:65" ht="15.75" hidden="1" customHeight="1" x14ac:dyDescent="0.35">
      <c r="A152" s="40"/>
      <c r="B152" s="11"/>
      <c r="C152" s="12" t="s">
        <v>13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0</v>
      </c>
      <c r="AX152" s="13">
        <v>0</v>
      </c>
      <c r="AY152" s="13">
        <v>0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0</v>
      </c>
      <c r="BI152" s="13">
        <v>0</v>
      </c>
      <c r="BJ152" s="13">
        <v>0</v>
      </c>
      <c r="BK152" s="13">
        <v>0</v>
      </c>
      <c r="BL152" s="29">
        <f t="shared" si="40"/>
        <v>0</v>
      </c>
      <c r="BM152" s="35">
        <f>'[1]Memória de Cálculo'!G381</f>
        <v>0</v>
      </c>
    </row>
    <row r="153" spans="1:65" ht="15.75" hidden="1" customHeight="1" x14ac:dyDescent="0.35">
      <c r="A153" s="40"/>
      <c r="B153" s="11"/>
      <c r="C153" s="12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3">
        <v>0</v>
      </c>
      <c r="AM153" s="13">
        <v>0</v>
      </c>
      <c r="AN153" s="13">
        <v>0</v>
      </c>
      <c r="AO153" s="13">
        <v>0</v>
      </c>
      <c r="AP153" s="13">
        <v>0</v>
      </c>
      <c r="AQ153" s="13">
        <v>0</v>
      </c>
      <c r="AR153" s="13">
        <v>0</v>
      </c>
      <c r="AS153" s="13">
        <v>0</v>
      </c>
      <c r="AT153" s="13">
        <v>0</v>
      </c>
      <c r="AU153" s="13">
        <v>0</v>
      </c>
      <c r="AV153" s="13">
        <v>0</v>
      </c>
      <c r="AW153" s="13">
        <v>0</v>
      </c>
      <c r="AX153" s="13">
        <v>0</v>
      </c>
      <c r="AY153" s="13">
        <v>0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0</v>
      </c>
      <c r="BI153" s="13">
        <v>0</v>
      </c>
      <c r="BJ153" s="13">
        <v>0</v>
      </c>
      <c r="BK153" s="13">
        <v>0</v>
      </c>
      <c r="BL153" s="29">
        <f t="shared" si="40"/>
        <v>0</v>
      </c>
      <c r="BM153" s="35">
        <f>'[1]Memória de Cálculo'!G447</f>
        <v>0</v>
      </c>
    </row>
    <row r="154" spans="1:65" ht="15.75" hidden="1" customHeight="1" x14ac:dyDescent="0.35">
      <c r="A154" s="40"/>
      <c r="B154" s="42" t="s">
        <v>61</v>
      </c>
      <c r="C154" s="42"/>
      <c r="D154" s="17">
        <f t="shared" ref="D154:AI154" si="42">SUM(D149:D153)</f>
        <v>0</v>
      </c>
      <c r="E154" s="17">
        <f t="shared" si="42"/>
        <v>0</v>
      </c>
      <c r="F154" s="17">
        <f t="shared" si="42"/>
        <v>0</v>
      </c>
      <c r="G154" s="17">
        <f t="shared" si="42"/>
        <v>0</v>
      </c>
      <c r="H154" s="17">
        <f t="shared" si="42"/>
        <v>0</v>
      </c>
      <c r="I154" s="17">
        <f t="shared" si="42"/>
        <v>0</v>
      </c>
      <c r="J154" s="17">
        <f t="shared" si="42"/>
        <v>0</v>
      </c>
      <c r="K154" s="17">
        <f t="shared" si="42"/>
        <v>0</v>
      </c>
      <c r="L154" s="17">
        <f t="shared" si="42"/>
        <v>0</v>
      </c>
      <c r="M154" s="17">
        <f t="shared" si="42"/>
        <v>0</v>
      </c>
      <c r="N154" s="17">
        <f t="shared" si="42"/>
        <v>0</v>
      </c>
      <c r="O154" s="17">
        <f t="shared" si="42"/>
        <v>0</v>
      </c>
      <c r="P154" s="17">
        <f t="shared" si="42"/>
        <v>0</v>
      </c>
      <c r="Q154" s="17">
        <f t="shared" si="42"/>
        <v>0</v>
      </c>
      <c r="R154" s="17">
        <f t="shared" si="42"/>
        <v>0</v>
      </c>
      <c r="S154" s="17">
        <f t="shared" si="42"/>
        <v>0</v>
      </c>
      <c r="T154" s="17">
        <f t="shared" si="42"/>
        <v>0</v>
      </c>
      <c r="U154" s="17">
        <f t="shared" si="42"/>
        <v>0</v>
      </c>
      <c r="V154" s="17">
        <f t="shared" si="42"/>
        <v>0</v>
      </c>
      <c r="W154" s="17">
        <f t="shared" si="42"/>
        <v>0</v>
      </c>
      <c r="X154" s="17">
        <f t="shared" si="42"/>
        <v>0</v>
      </c>
      <c r="Y154" s="17">
        <f t="shared" si="42"/>
        <v>0</v>
      </c>
      <c r="Z154" s="17">
        <f t="shared" si="42"/>
        <v>0</v>
      </c>
      <c r="AA154" s="17">
        <f t="shared" si="42"/>
        <v>0</v>
      </c>
      <c r="AB154" s="17">
        <f t="shared" si="42"/>
        <v>0</v>
      </c>
      <c r="AC154" s="17">
        <f t="shared" si="42"/>
        <v>0</v>
      </c>
      <c r="AD154" s="17">
        <f t="shared" si="42"/>
        <v>0</v>
      </c>
      <c r="AE154" s="17">
        <f t="shared" si="42"/>
        <v>0</v>
      </c>
      <c r="AF154" s="17">
        <f t="shared" si="42"/>
        <v>0</v>
      </c>
      <c r="AG154" s="17">
        <f t="shared" si="42"/>
        <v>0</v>
      </c>
      <c r="AH154" s="17">
        <f t="shared" si="42"/>
        <v>0</v>
      </c>
      <c r="AI154" s="17">
        <f t="shared" si="42"/>
        <v>0</v>
      </c>
      <c r="AJ154" s="17">
        <f t="shared" ref="AJ154:BK154" si="43">SUM(AJ149:AJ153)</f>
        <v>0</v>
      </c>
      <c r="AK154" s="17">
        <f t="shared" si="43"/>
        <v>0</v>
      </c>
      <c r="AL154" s="17">
        <f t="shared" si="43"/>
        <v>0</v>
      </c>
      <c r="AM154" s="17">
        <f t="shared" si="43"/>
        <v>0</v>
      </c>
      <c r="AN154" s="17">
        <f t="shared" si="43"/>
        <v>0</v>
      </c>
      <c r="AO154" s="17">
        <f t="shared" si="43"/>
        <v>0</v>
      </c>
      <c r="AP154" s="17">
        <f t="shared" si="43"/>
        <v>0</v>
      </c>
      <c r="AQ154" s="17">
        <f t="shared" si="43"/>
        <v>0</v>
      </c>
      <c r="AR154" s="17">
        <f t="shared" si="43"/>
        <v>0</v>
      </c>
      <c r="AS154" s="17">
        <f t="shared" si="43"/>
        <v>0</v>
      </c>
      <c r="AT154" s="17">
        <f t="shared" si="43"/>
        <v>0</v>
      </c>
      <c r="AU154" s="17">
        <f t="shared" si="43"/>
        <v>0</v>
      </c>
      <c r="AV154" s="17">
        <f t="shared" si="43"/>
        <v>0</v>
      </c>
      <c r="AW154" s="17">
        <f t="shared" si="43"/>
        <v>0</v>
      </c>
      <c r="AX154" s="17">
        <f t="shared" si="43"/>
        <v>0</v>
      </c>
      <c r="AY154" s="17">
        <f t="shared" si="43"/>
        <v>0</v>
      </c>
      <c r="AZ154" s="17">
        <f t="shared" si="43"/>
        <v>0</v>
      </c>
      <c r="BA154" s="17">
        <f t="shared" si="43"/>
        <v>0</v>
      </c>
      <c r="BB154" s="17">
        <f t="shared" si="43"/>
        <v>0</v>
      </c>
      <c r="BC154" s="17">
        <f t="shared" si="43"/>
        <v>0</v>
      </c>
      <c r="BD154" s="17">
        <f t="shared" si="43"/>
        <v>0</v>
      </c>
      <c r="BE154" s="17">
        <f t="shared" si="43"/>
        <v>0</v>
      </c>
      <c r="BF154" s="17">
        <f t="shared" si="43"/>
        <v>0</v>
      </c>
      <c r="BG154" s="17">
        <f t="shared" si="43"/>
        <v>0</v>
      </c>
      <c r="BH154" s="17">
        <f t="shared" si="43"/>
        <v>0</v>
      </c>
      <c r="BI154" s="17">
        <f t="shared" si="43"/>
        <v>0</v>
      </c>
      <c r="BJ154" s="17">
        <f t="shared" si="43"/>
        <v>0</v>
      </c>
      <c r="BK154" s="17">
        <f t="shared" si="43"/>
        <v>0</v>
      </c>
      <c r="BL154" s="30">
        <f t="shared" si="40"/>
        <v>0</v>
      </c>
      <c r="BM154" s="36">
        <f>SUM(BM149:BM153)</f>
        <v>0</v>
      </c>
    </row>
    <row r="155" spans="1:65" ht="15.75" hidden="1" customHeight="1" x14ac:dyDescent="0.35">
      <c r="A155" s="40"/>
      <c r="B155" s="11" t="s">
        <v>62</v>
      </c>
      <c r="C155" s="12" t="s">
        <v>10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3">
        <v>0</v>
      </c>
      <c r="AM155" s="13">
        <v>0</v>
      </c>
      <c r="AN155" s="13">
        <v>0</v>
      </c>
      <c r="AO155" s="13">
        <v>0</v>
      </c>
      <c r="AP155" s="13">
        <v>0</v>
      </c>
      <c r="AQ155" s="13">
        <v>0</v>
      </c>
      <c r="AR155" s="13">
        <v>0</v>
      </c>
      <c r="AS155" s="13">
        <v>0</v>
      </c>
      <c r="AT155" s="13">
        <v>0</v>
      </c>
      <c r="AU155" s="13">
        <v>0</v>
      </c>
      <c r="AV155" s="13">
        <v>0</v>
      </c>
      <c r="AW155" s="13">
        <v>0</v>
      </c>
      <c r="AX155" s="13">
        <v>0</v>
      </c>
      <c r="AY155" s="13">
        <v>0</v>
      </c>
      <c r="AZ155" s="13">
        <v>0</v>
      </c>
      <c r="BA155" s="13">
        <v>0</v>
      </c>
      <c r="BB155" s="13">
        <v>0</v>
      </c>
      <c r="BC155" s="13">
        <v>0</v>
      </c>
      <c r="BD155" s="13">
        <v>0</v>
      </c>
      <c r="BE155" s="13">
        <v>0</v>
      </c>
      <c r="BF155" s="13">
        <v>0</v>
      </c>
      <c r="BG155" s="13">
        <v>0</v>
      </c>
      <c r="BH155" s="13">
        <v>0</v>
      </c>
      <c r="BI155" s="13">
        <v>0</v>
      </c>
      <c r="BJ155" s="13">
        <v>0</v>
      </c>
      <c r="BK155" s="13">
        <v>0</v>
      </c>
      <c r="BL155" s="29">
        <f t="shared" si="40"/>
        <v>0</v>
      </c>
      <c r="BM155" s="35">
        <f>'[1]Memória de Cálculo'!G58</f>
        <v>0</v>
      </c>
    </row>
    <row r="156" spans="1:65" ht="15.75" hidden="1" customHeight="1" x14ac:dyDescent="0.35">
      <c r="A156" s="40"/>
      <c r="B156" s="11"/>
      <c r="C156" s="12" t="s">
        <v>11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0</v>
      </c>
      <c r="AH156" s="13">
        <v>0</v>
      </c>
      <c r="AI156" s="13">
        <v>0</v>
      </c>
      <c r="AJ156" s="13">
        <v>0</v>
      </c>
      <c r="AK156" s="13">
        <v>0</v>
      </c>
      <c r="AL156" s="13">
        <v>0</v>
      </c>
      <c r="AM156" s="13">
        <v>0</v>
      </c>
      <c r="AN156" s="13">
        <v>0</v>
      </c>
      <c r="AO156" s="13">
        <v>0</v>
      </c>
      <c r="AP156" s="13">
        <v>0</v>
      </c>
      <c r="AQ156" s="13">
        <v>0</v>
      </c>
      <c r="AR156" s="13">
        <v>0</v>
      </c>
      <c r="AS156" s="13">
        <v>0</v>
      </c>
      <c r="AT156" s="13">
        <v>0</v>
      </c>
      <c r="AU156" s="13">
        <v>0</v>
      </c>
      <c r="AV156" s="13">
        <v>0</v>
      </c>
      <c r="AW156" s="13">
        <v>0</v>
      </c>
      <c r="AX156" s="13">
        <v>0</v>
      </c>
      <c r="AY156" s="13">
        <v>0</v>
      </c>
      <c r="AZ156" s="13">
        <v>0</v>
      </c>
      <c r="BA156" s="13">
        <v>0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0</v>
      </c>
      <c r="BI156" s="13">
        <v>0</v>
      </c>
      <c r="BJ156" s="13">
        <v>0</v>
      </c>
      <c r="BK156" s="13">
        <v>0</v>
      </c>
      <c r="BL156" s="29">
        <f t="shared" si="40"/>
        <v>0</v>
      </c>
      <c r="BM156" s="35">
        <f>'[1]Memória de Cálculo'!G171</f>
        <v>0</v>
      </c>
    </row>
    <row r="157" spans="1:65" ht="15.75" hidden="1" customHeight="1" x14ac:dyDescent="0.35">
      <c r="A157" s="40"/>
      <c r="B157" s="11"/>
      <c r="C157" s="12" t="s">
        <v>12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3">
        <v>0</v>
      </c>
      <c r="AM157" s="13">
        <v>0</v>
      </c>
      <c r="AN157" s="13">
        <v>0</v>
      </c>
      <c r="AO157" s="13">
        <v>0</v>
      </c>
      <c r="AP157" s="13">
        <v>0</v>
      </c>
      <c r="AQ157" s="13">
        <v>0</v>
      </c>
      <c r="AR157" s="13">
        <v>0</v>
      </c>
      <c r="AS157" s="13">
        <v>0</v>
      </c>
      <c r="AT157" s="13">
        <v>0</v>
      </c>
      <c r="AU157" s="13">
        <v>0</v>
      </c>
      <c r="AV157" s="13">
        <v>0</v>
      </c>
      <c r="AW157" s="13">
        <v>0</v>
      </c>
      <c r="AX157" s="13">
        <v>0</v>
      </c>
      <c r="AY157" s="13">
        <v>0</v>
      </c>
      <c r="AZ157" s="13">
        <v>0</v>
      </c>
      <c r="BA157" s="13">
        <v>0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0</v>
      </c>
      <c r="BI157" s="13">
        <v>0</v>
      </c>
      <c r="BJ157" s="13">
        <v>0</v>
      </c>
      <c r="BK157" s="13">
        <v>0</v>
      </c>
      <c r="BL157" s="29">
        <f t="shared" si="40"/>
        <v>0</v>
      </c>
      <c r="BM157" s="35">
        <f>SUM('[1]Memória de Cálculo'!G281:G283)</f>
        <v>0</v>
      </c>
    </row>
    <row r="158" spans="1:65" ht="15.75" hidden="1" customHeight="1" x14ac:dyDescent="0.35">
      <c r="A158" s="40"/>
      <c r="B158" s="11"/>
      <c r="C158" s="12" t="s">
        <v>13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0</v>
      </c>
      <c r="AP158" s="13">
        <v>0</v>
      </c>
      <c r="AQ158" s="13">
        <v>0</v>
      </c>
      <c r="AR158" s="13">
        <v>0</v>
      </c>
      <c r="AS158" s="13">
        <v>0</v>
      </c>
      <c r="AT158" s="13">
        <v>0</v>
      </c>
      <c r="AU158" s="13">
        <v>0</v>
      </c>
      <c r="AV158" s="13">
        <v>0</v>
      </c>
      <c r="AW158" s="13">
        <v>0</v>
      </c>
      <c r="AX158" s="13">
        <v>0</v>
      </c>
      <c r="AY158" s="13">
        <v>0</v>
      </c>
      <c r="AZ158" s="13">
        <v>0</v>
      </c>
      <c r="BA158" s="13">
        <v>0</v>
      </c>
      <c r="BB158" s="13">
        <v>0</v>
      </c>
      <c r="BC158" s="13">
        <v>0</v>
      </c>
      <c r="BD158" s="13">
        <v>0</v>
      </c>
      <c r="BE158" s="13">
        <v>0</v>
      </c>
      <c r="BF158" s="13">
        <v>0</v>
      </c>
      <c r="BG158" s="13">
        <v>0</v>
      </c>
      <c r="BH158" s="13">
        <v>0</v>
      </c>
      <c r="BI158" s="13">
        <v>0</v>
      </c>
      <c r="BJ158" s="13">
        <v>0</v>
      </c>
      <c r="BK158" s="13">
        <v>0</v>
      </c>
      <c r="BL158" s="29">
        <f t="shared" si="40"/>
        <v>0</v>
      </c>
      <c r="BM158" s="35">
        <f>'[1]Memória de Cálculo'!G382</f>
        <v>0</v>
      </c>
    </row>
    <row r="159" spans="1:65" ht="15.75" hidden="1" customHeight="1" x14ac:dyDescent="0.35">
      <c r="A159" s="40"/>
      <c r="B159" s="11"/>
      <c r="C159" s="12" t="s">
        <v>14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3">
        <v>0</v>
      </c>
      <c r="AM159" s="13">
        <v>0</v>
      </c>
      <c r="AN159" s="13">
        <v>0</v>
      </c>
      <c r="AO159" s="13">
        <v>0</v>
      </c>
      <c r="AP159" s="13">
        <v>0</v>
      </c>
      <c r="AQ159" s="13">
        <v>0</v>
      </c>
      <c r="AR159" s="13">
        <v>0</v>
      </c>
      <c r="AS159" s="13">
        <v>0</v>
      </c>
      <c r="AT159" s="13">
        <v>0</v>
      </c>
      <c r="AU159" s="13">
        <v>0</v>
      </c>
      <c r="AV159" s="13">
        <v>0</v>
      </c>
      <c r="AW159" s="13">
        <v>0</v>
      </c>
      <c r="AX159" s="13">
        <v>0</v>
      </c>
      <c r="AY159" s="13">
        <v>0</v>
      </c>
      <c r="AZ159" s="13">
        <v>0</v>
      </c>
      <c r="BA159" s="13">
        <v>0</v>
      </c>
      <c r="BB159" s="13">
        <v>0</v>
      </c>
      <c r="BC159" s="13">
        <v>0</v>
      </c>
      <c r="BD159" s="13">
        <v>0</v>
      </c>
      <c r="BE159" s="13">
        <v>0</v>
      </c>
      <c r="BF159" s="13">
        <v>0</v>
      </c>
      <c r="BG159" s="13">
        <v>0</v>
      </c>
      <c r="BH159" s="13">
        <v>0</v>
      </c>
      <c r="BI159" s="13">
        <v>0</v>
      </c>
      <c r="BJ159" s="13">
        <v>0</v>
      </c>
      <c r="BK159" s="13">
        <v>0</v>
      </c>
      <c r="BL159" s="29">
        <f t="shared" si="40"/>
        <v>0</v>
      </c>
      <c r="BM159" s="35">
        <f>'[1]Memória de Cálculo'!G448</f>
        <v>0</v>
      </c>
    </row>
    <row r="160" spans="1:65" ht="15.75" hidden="1" customHeight="1" x14ac:dyDescent="0.35">
      <c r="A160" s="40"/>
      <c r="B160" s="42" t="s">
        <v>63</v>
      </c>
      <c r="C160" s="42"/>
      <c r="D160" s="17">
        <f t="shared" ref="D160:AI160" si="44">SUM(D155:D159)</f>
        <v>0</v>
      </c>
      <c r="E160" s="17">
        <f t="shared" si="44"/>
        <v>0</v>
      </c>
      <c r="F160" s="17">
        <f t="shared" si="44"/>
        <v>0</v>
      </c>
      <c r="G160" s="17">
        <f t="shared" si="44"/>
        <v>0</v>
      </c>
      <c r="H160" s="17">
        <f t="shared" si="44"/>
        <v>0</v>
      </c>
      <c r="I160" s="17">
        <f t="shared" si="44"/>
        <v>0</v>
      </c>
      <c r="J160" s="17">
        <f t="shared" si="44"/>
        <v>0</v>
      </c>
      <c r="K160" s="17">
        <f t="shared" si="44"/>
        <v>0</v>
      </c>
      <c r="L160" s="17">
        <f t="shared" si="44"/>
        <v>0</v>
      </c>
      <c r="M160" s="17">
        <f t="shared" si="44"/>
        <v>0</v>
      </c>
      <c r="N160" s="17">
        <f t="shared" si="44"/>
        <v>0</v>
      </c>
      <c r="O160" s="17">
        <f t="shared" si="44"/>
        <v>0</v>
      </c>
      <c r="P160" s="17">
        <f t="shared" si="44"/>
        <v>0</v>
      </c>
      <c r="Q160" s="17">
        <f t="shared" si="44"/>
        <v>0</v>
      </c>
      <c r="R160" s="17">
        <f t="shared" si="44"/>
        <v>0</v>
      </c>
      <c r="S160" s="17">
        <f t="shared" si="44"/>
        <v>0</v>
      </c>
      <c r="T160" s="17">
        <f t="shared" si="44"/>
        <v>0</v>
      </c>
      <c r="U160" s="17">
        <f t="shared" si="44"/>
        <v>0</v>
      </c>
      <c r="V160" s="17">
        <f t="shared" si="44"/>
        <v>0</v>
      </c>
      <c r="W160" s="17">
        <f t="shared" si="44"/>
        <v>0</v>
      </c>
      <c r="X160" s="17">
        <f t="shared" si="44"/>
        <v>0</v>
      </c>
      <c r="Y160" s="17">
        <f t="shared" si="44"/>
        <v>0</v>
      </c>
      <c r="Z160" s="17">
        <f t="shared" si="44"/>
        <v>0</v>
      </c>
      <c r="AA160" s="17">
        <f t="shared" si="44"/>
        <v>0</v>
      </c>
      <c r="AB160" s="17">
        <f t="shared" si="44"/>
        <v>0</v>
      </c>
      <c r="AC160" s="17">
        <f t="shared" si="44"/>
        <v>0</v>
      </c>
      <c r="AD160" s="17">
        <f t="shared" si="44"/>
        <v>0</v>
      </c>
      <c r="AE160" s="17">
        <f t="shared" si="44"/>
        <v>0</v>
      </c>
      <c r="AF160" s="17">
        <f t="shared" si="44"/>
        <v>0</v>
      </c>
      <c r="AG160" s="17">
        <f t="shared" si="44"/>
        <v>0</v>
      </c>
      <c r="AH160" s="17">
        <f t="shared" si="44"/>
        <v>0</v>
      </c>
      <c r="AI160" s="17">
        <f t="shared" si="44"/>
        <v>0</v>
      </c>
      <c r="AJ160" s="17">
        <f t="shared" ref="AJ160:BK160" si="45">SUM(AJ155:AJ159)</f>
        <v>0</v>
      </c>
      <c r="AK160" s="17">
        <f t="shared" si="45"/>
        <v>0</v>
      </c>
      <c r="AL160" s="17">
        <f t="shared" si="45"/>
        <v>0</v>
      </c>
      <c r="AM160" s="17">
        <f t="shared" si="45"/>
        <v>0</v>
      </c>
      <c r="AN160" s="17">
        <f t="shared" si="45"/>
        <v>0</v>
      </c>
      <c r="AO160" s="17">
        <f t="shared" si="45"/>
        <v>0</v>
      </c>
      <c r="AP160" s="17">
        <f t="shared" si="45"/>
        <v>0</v>
      </c>
      <c r="AQ160" s="17">
        <f t="shared" si="45"/>
        <v>0</v>
      </c>
      <c r="AR160" s="17">
        <f t="shared" si="45"/>
        <v>0</v>
      </c>
      <c r="AS160" s="17">
        <f t="shared" si="45"/>
        <v>0</v>
      </c>
      <c r="AT160" s="17">
        <f t="shared" si="45"/>
        <v>0</v>
      </c>
      <c r="AU160" s="17">
        <f t="shared" si="45"/>
        <v>0</v>
      </c>
      <c r="AV160" s="17">
        <f t="shared" si="45"/>
        <v>0</v>
      </c>
      <c r="AW160" s="17">
        <f t="shared" si="45"/>
        <v>0</v>
      </c>
      <c r="AX160" s="17">
        <f t="shared" si="45"/>
        <v>0</v>
      </c>
      <c r="AY160" s="17">
        <f t="shared" si="45"/>
        <v>0</v>
      </c>
      <c r="AZ160" s="17">
        <f t="shared" si="45"/>
        <v>0</v>
      </c>
      <c r="BA160" s="17">
        <f t="shared" si="45"/>
        <v>0</v>
      </c>
      <c r="BB160" s="17">
        <f t="shared" si="45"/>
        <v>0</v>
      </c>
      <c r="BC160" s="17">
        <f t="shared" si="45"/>
        <v>0</v>
      </c>
      <c r="BD160" s="17">
        <f t="shared" si="45"/>
        <v>0</v>
      </c>
      <c r="BE160" s="17">
        <f t="shared" si="45"/>
        <v>0</v>
      </c>
      <c r="BF160" s="17">
        <f t="shared" si="45"/>
        <v>0</v>
      </c>
      <c r="BG160" s="17">
        <f t="shared" si="45"/>
        <v>0</v>
      </c>
      <c r="BH160" s="17">
        <f t="shared" si="45"/>
        <v>0</v>
      </c>
      <c r="BI160" s="17">
        <f t="shared" si="45"/>
        <v>0</v>
      </c>
      <c r="BJ160" s="17">
        <f t="shared" si="45"/>
        <v>0</v>
      </c>
      <c r="BK160" s="17">
        <f t="shared" si="45"/>
        <v>0</v>
      </c>
      <c r="BL160" s="30">
        <f t="shared" si="40"/>
        <v>0</v>
      </c>
      <c r="BM160" s="36">
        <f>SUM(BM155:BM159)</f>
        <v>0</v>
      </c>
    </row>
    <row r="161" spans="1:65" ht="15.75" hidden="1" customHeight="1" x14ac:dyDescent="0.35">
      <c r="A161" s="40"/>
      <c r="B161" s="11" t="s">
        <v>64</v>
      </c>
      <c r="C161" s="12" t="s">
        <v>10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3">
        <v>0</v>
      </c>
      <c r="AM161" s="13">
        <v>0</v>
      </c>
      <c r="AN161" s="13">
        <v>0</v>
      </c>
      <c r="AO161" s="13">
        <v>0</v>
      </c>
      <c r="AP161" s="13">
        <v>0</v>
      </c>
      <c r="AQ161" s="13">
        <v>0</v>
      </c>
      <c r="AR161" s="13">
        <v>0</v>
      </c>
      <c r="AS161" s="13">
        <v>0</v>
      </c>
      <c r="AT161" s="13">
        <v>0</v>
      </c>
      <c r="AU161" s="13">
        <v>0</v>
      </c>
      <c r="AV161" s="13">
        <v>0</v>
      </c>
      <c r="AW161" s="13">
        <v>0</v>
      </c>
      <c r="AX161" s="13">
        <v>0</v>
      </c>
      <c r="AY161" s="13">
        <v>0</v>
      </c>
      <c r="AZ161" s="13">
        <v>0</v>
      </c>
      <c r="BA161" s="13">
        <v>0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0</v>
      </c>
      <c r="BI161" s="13">
        <v>0</v>
      </c>
      <c r="BJ161" s="13">
        <v>0</v>
      </c>
      <c r="BK161" s="13">
        <v>0</v>
      </c>
      <c r="BL161" s="29">
        <f t="shared" si="40"/>
        <v>0</v>
      </c>
      <c r="BM161" s="35">
        <f>'[1]Memória de Cálculo'!G59</f>
        <v>0</v>
      </c>
    </row>
    <row r="162" spans="1:65" ht="15.75" hidden="1" customHeight="1" x14ac:dyDescent="0.35">
      <c r="A162" s="40"/>
      <c r="B162" s="11"/>
      <c r="C162" s="12" t="s">
        <v>11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3">
        <v>0</v>
      </c>
      <c r="AM162" s="13">
        <v>0</v>
      </c>
      <c r="AN162" s="13">
        <v>0</v>
      </c>
      <c r="AO162" s="13">
        <v>0</v>
      </c>
      <c r="AP162" s="13">
        <v>0</v>
      </c>
      <c r="AQ162" s="13">
        <v>0</v>
      </c>
      <c r="AR162" s="13">
        <v>0</v>
      </c>
      <c r="AS162" s="13">
        <v>0</v>
      </c>
      <c r="AT162" s="13">
        <v>0</v>
      </c>
      <c r="AU162" s="13">
        <v>0</v>
      </c>
      <c r="AV162" s="13">
        <v>0</v>
      </c>
      <c r="AW162" s="13">
        <v>0</v>
      </c>
      <c r="AX162" s="13">
        <v>0</v>
      </c>
      <c r="AY162" s="13">
        <v>0</v>
      </c>
      <c r="AZ162" s="13">
        <v>0</v>
      </c>
      <c r="BA162" s="13">
        <v>0</v>
      </c>
      <c r="BB162" s="13">
        <v>0</v>
      </c>
      <c r="BC162" s="13">
        <v>0</v>
      </c>
      <c r="BD162" s="13">
        <v>0</v>
      </c>
      <c r="BE162" s="13">
        <v>0</v>
      </c>
      <c r="BF162" s="13">
        <v>0</v>
      </c>
      <c r="BG162" s="13">
        <v>0</v>
      </c>
      <c r="BH162" s="13">
        <v>0</v>
      </c>
      <c r="BI162" s="13">
        <v>0</v>
      </c>
      <c r="BJ162" s="13">
        <v>0</v>
      </c>
      <c r="BK162" s="13">
        <v>0</v>
      </c>
      <c r="BL162" s="29">
        <f t="shared" si="40"/>
        <v>0</v>
      </c>
      <c r="BM162" s="35">
        <f>'[1]Memória de Cálculo'!G172</f>
        <v>0</v>
      </c>
    </row>
    <row r="163" spans="1:65" ht="15.75" hidden="1" customHeight="1" x14ac:dyDescent="0.35">
      <c r="A163" s="40"/>
      <c r="B163" s="11"/>
      <c r="C163" s="12" t="s">
        <v>12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0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3">
        <v>0</v>
      </c>
      <c r="AX163" s="13">
        <v>0</v>
      </c>
      <c r="AY163" s="13">
        <v>0</v>
      </c>
      <c r="AZ163" s="13">
        <v>0</v>
      </c>
      <c r="BA163" s="13">
        <v>0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0</v>
      </c>
      <c r="BI163" s="13">
        <v>0</v>
      </c>
      <c r="BJ163" s="13">
        <v>0</v>
      </c>
      <c r="BK163" s="13">
        <v>0</v>
      </c>
      <c r="BL163" s="29">
        <f t="shared" si="40"/>
        <v>0</v>
      </c>
      <c r="BM163" s="35">
        <f>SUM('[1]Memória de Cálculo'!G284:G286)</f>
        <v>0</v>
      </c>
    </row>
    <row r="164" spans="1:65" ht="15.75" hidden="1" customHeight="1" x14ac:dyDescent="0.35">
      <c r="A164" s="40"/>
      <c r="B164" s="11"/>
      <c r="C164" s="12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3">
        <v>0</v>
      </c>
      <c r="AK164" s="13">
        <v>0</v>
      </c>
      <c r="AL164" s="13">
        <v>0</v>
      </c>
      <c r="AM164" s="13">
        <v>0</v>
      </c>
      <c r="AN164" s="13">
        <v>0</v>
      </c>
      <c r="AO164" s="13">
        <v>0</v>
      </c>
      <c r="AP164" s="13">
        <v>0</v>
      </c>
      <c r="AQ164" s="13">
        <v>0</v>
      </c>
      <c r="AR164" s="13">
        <v>0</v>
      </c>
      <c r="AS164" s="13">
        <v>0</v>
      </c>
      <c r="AT164" s="13">
        <v>0</v>
      </c>
      <c r="AU164" s="13">
        <v>0</v>
      </c>
      <c r="AV164" s="13">
        <v>0</v>
      </c>
      <c r="AW164" s="13">
        <v>0</v>
      </c>
      <c r="AX164" s="13">
        <v>0</v>
      </c>
      <c r="AY164" s="13">
        <v>0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0</v>
      </c>
      <c r="BI164" s="13">
        <v>0</v>
      </c>
      <c r="BJ164" s="13">
        <v>0</v>
      </c>
      <c r="BK164" s="13">
        <v>0</v>
      </c>
      <c r="BL164" s="29">
        <f t="shared" si="40"/>
        <v>0</v>
      </c>
      <c r="BM164" s="35">
        <f>'[1]Memória de Cálculo'!G383</f>
        <v>0</v>
      </c>
    </row>
    <row r="165" spans="1:65" ht="15.75" hidden="1" customHeight="1" x14ac:dyDescent="0.35">
      <c r="A165" s="40"/>
      <c r="B165" s="11"/>
      <c r="C165" s="12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0</v>
      </c>
      <c r="AQ165" s="13">
        <v>0</v>
      </c>
      <c r="AR165" s="13">
        <v>0</v>
      </c>
      <c r="AS165" s="13">
        <v>0</v>
      </c>
      <c r="AT165" s="13">
        <v>0</v>
      </c>
      <c r="AU165" s="13">
        <v>0</v>
      </c>
      <c r="AV165" s="13">
        <v>0</v>
      </c>
      <c r="AW165" s="13">
        <v>0</v>
      </c>
      <c r="AX165" s="13">
        <v>0</v>
      </c>
      <c r="AY165" s="13">
        <v>0</v>
      </c>
      <c r="AZ165" s="13">
        <v>0</v>
      </c>
      <c r="BA165" s="13">
        <v>0</v>
      </c>
      <c r="BB165" s="13">
        <v>0</v>
      </c>
      <c r="BC165" s="13">
        <v>0</v>
      </c>
      <c r="BD165" s="13">
        <v>0</v>
      </c>
      <c r="BE165" s="13">
        <v>0</v>
      </c>
      <c r="BF165" s="13">
        <v>0</v>
      </c>
      <c r="BG165" s="13">
        <v>0</v>
      </c>
      <c r="BH165" s="13">
        <v>0</v>
      </c>
      <c r="BI165" s="13">
        <v>0</v>
      </c>
      <c r="BJ165" s="13">
        <v>0</v>
      </c>
      <c r="BK165" s="13">
        <v>0</v>
      </c>
      <c r="BL165" s="29">
        <f t="shared" si="40"/>
        <v>0</v>
      </c>
      <c r="BM165" s="35">
        <f>'[1]Memória de Cálculo'!G449</f>
        <v>0</v>
      </c>
    </row>
    <row r="166" spans="1:65" ht="15.75" hidden="1" customHeight="1" x14ac:dyDescent="0.35">
      <c r="A166" s="40"/>
      <c r="B166" s="42" t="s">
        <v>65</v>
      </c>
      <c r="C166" s="42"/>
      <c r="D166" s="17">
        <f t="shared" ref="D166:AI166" si="46">SUM(D161:D165)</f>
        <v>0</v>
      </c>
      <c r="E166" s="17">
        <f t="shared" si="46"/>
        <v>0</v>
      </c>
      <c r="F166" s="17">
        <f t="shared" si="46"/>
        <v>0</v>
      </c>
      <c r="G166" s="17">
        <f t="shared" si="46"/>
        <v>0</v>
      </c>
      <c r="H166" s="17">
        <f t="shared" si="46"/>
        <v>0</v>
      </c>
      <c r="I166" s="17">
        <f t="shared" si="46"/>
        <v>0</v>
      </c>
      <c r="J166" s="17">
        <f t="shared" si="46"/>
        <v>0</v>
      </c>
      <c r="K166" s="17">
        <f t="shared" si="46"/>
        <v>0</v>
      </c>
      <c r="L166" s="17">
        <f t="shared" si="46"/>
        <v>0</v>
      </c>
      <c r="M166" s="17">
        <f t="shared" si="46"/>
        <v>0</v>
      </c>
      <c r="N166" s="17">
        <f t="shared" si="46"/>
        <v>0</v>
      </c>
      <c r="O166" s="17">
        <f t="shared" si="46"/>
        <v>0</v>
      </c>
      <c r="P166" s="17">
        <f t="shared" si="46"/>
        <v>0</v>
      </c>
      <c r="Q166" s="17">
        <f t="shared" si="46"/>
        <v>0</v>
      </c>
      <c r="R166" s="17">
        <f t="shared" si="46"/>
        <v>0</v>
      </c>
      <c r="S166" s="17">
        <f t="shared" si="46"/>
        <v>0</v>
      </c>
      <c r="T166" s="17">
        <f t="shared" si="46"/>
        <v>0</v>
      </c>
      <c r="U166" s="17">
        <f t="shared" si="46"/>
        <v>0</v>
      </c>
      <c r="V166" s="17">
        <f t="shared" si="46"/>
        <v>0</v>
      </c>
      <c r="W166" s="17">
        <f t="shared" si="46"/>
        <v>0</v>
      </c>
      <c r="X166" s="17">
        <f t="shared" si="46"/>
        <v>0</v>
      </c>
      <c r="Y166" s="17">
        <f t="shared" si="46"/>
        <v>0</v>
      </c>
      <c r="Z166" s="17">
        <f t="shared" si="46"/>
        <v>0</v>
      </c>
      <c r="AA166" s="17">
        <f t="shared" si="46"/>
        <v>0</v>
      </c>
      <c r="AB166" s="17">
        <f t="shared" si="46"/>
        <v>0</v>
      </c>
      <c r="AC166" s="17">
        <f t="shared" si="46"/>
        <v>0</v>
      </c>
      <c r="AD166" s="17">
        <f t="shared" si="46"/>
        <v>0</v>
      </c>
      <c r="AE166" s="17">
        <f t="shared" si="46"/>
        <v>0</v>
      </c>
      <c r="AF166" s="17">
        <f t="shared" si="46"/>
        <v>0</v>
      </c>
      <c r="AG166" s="17">
        <f t="shared" si="46"/>
        <v>0</v>
      </c>
      <c r="AH166" s="17">
        <f t="shared" si="46"/>
        <v>0</v>
      </c>
      <c r="AI166" s="17">
        <f t="shared" si="46"/>
        <v>0</v>
      </c>
      <c r="AJ166" s="17">
        <f t="shared" ref="AJ166:BK166" si="47">SUM(AJ161:AJ165)</f>
        <v>0</v>
      </c>
      <c r="AK166" s="17">
        <f t="shared" si="47"/>
        <v>0</v>
      </c>
      <c r="AL166" s="17">
        <f t="shared" si="47"/>
        <v>0</v>
      </c>
      <c r="AM166" s="17">
        <f t="shared" si="47"/>
        <v>0</v>
      </c>
      <c r="AN166" s="17">
        <f t="shared" si="47"/>
        <v>0</v>
      </c>
      <c r="AO166" s="17">
        <f t="shared" si="47"/>
        <v>0</v>
      </c>
      <c r="AP166" s="17">
        <f t="shared" si="47"/>
        <v>0</v>
      </c>
      <c r="AQ166" s="17">
        <f t="shared" si="47"/>
        <v>0</v>
      </c>
      <c r="AR166" s="17">
        <f t="shared" si="47"/>
        <v>0</v>
      </c>
      <c r="AS166" s="17">
        <f t="shared" si="47"/>
        <v>0</v>
      </c>
      <c r="AT166" s="17">
        <f t="shared" si="47"/>
        <v>0</v>
      </c>
      <c r="AU166" s="17">
        <f t="shared" si="47"/>
        <v>0</v>
      </c>
      <c r="AV166" s="17">
        <f t="shared" si="47"/>
        <v>0</v>
      </c>
      <c r="AW166" s="17">
        <f t="shared" si="47"/>
        <v>0</v>
      </c>
      <c r="AX166" s="17">
        <f t="shared" si="47"/>
        <v>0</v>
      </c>
      <c r="AY166" s="17">
        <f t="shared" si="47"/>
        <v>0</v>
      </c>
      <c r="AZ166" s="17">
        <f t="shared" si="47"/>
        <v>0</v>
      </c>
      <c r="BA166" s="17">
        <f t="shared" si="47"/>
        <v>0</v>
      </c>
      <c r="BB166" s="17">
        <f t="shared" si="47"/>
        <v>0</v>
      </c>
      <c r="BC166" s="17">
        <f t="shared" si="47"/>
        <v>0</v>
      </c>
      <c r="BD166" s="17">
        <f t="shared" si="47"/>
        <v>0</v>
      </c>
      <c r="BE166" s="17">
        <f t="shared" si="47"/>
        <v>0</v>
      </c>
      <c r="BF166" s="17">
        <f t="shared" si="47"/>
        <v>0</v>
      </c>
      <c r="BG166" s="17">
        <f t="shared" si="47"/>
        <v>0</v>
      </c>
      <c r="BH166" s="17">
        <f t="shared" si="47"/>
        <v>0</v>
      </c>
      <c r="BI166" s="17">
        <f t="shared" si="47"/>
        <v>0</v>
      </c>
      <c r="BJ166" s="17">
        <f t="shared" si="47"/>
        <v>0</v>
      </c>
      <c r="BK166" s="17">
        <f t="shared" si="47"/>
        <v>0</v>
      </c>
      <c r="BL166" s="30">
        <f t="shared" si="40"/>
        <v>0</v>
      </c>
      <c r="BM166" s="36">
        <f>SUM(BM161:BM165)</f>
        <v>0</v>
      </c>
    </row>
    <row r="167" spans="1:65" ht="15.75" hidden="1" customHeight="1" x14ac:dyDescent="0.35">
      <c r="A167" s="40"/>
      <c r="B167" s="11" t="s">
        <v>66</v>
      </c>
      <c r="C167" s="12" t="s">
        <v>10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3">
        <v>0</v>
      </c>
      <c r="AM167" s="13">
        <v>0</v>
      </c>
      <c r="AN167" s="13">
        <v>0</v>
      </c>
      <c r="AO167" s="13">
        <v>0</v>
      </c>
      <c r="AP167" s="13">
        <v>0</v>
      </c>
      <c r="AQ167" s="13">
        <v>0</v>
      </c>
      <c r="AR167" s="13">
        <v>0</v>
      </c>
      <c r="AS167" s="13">
        <v>0</v>
      </c>
      <c r="AT167" s="13">
        <v>0</v>
      </c>
      <c r="AU167" s="13">
        <v>0</v>
      </c>
      <c r="AV167" s="13">
        <v>0</v>
      </c>
      <c r="AW167" s="13">
        <v>0</v>
      </c>
      <c r="AX167" s="13">
        <v>0</v>
      </c>
      <c r="AY167" s="13">
        <v>0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0</v>
      </c>
      <c r="BI167" s="13">
        <v>0</v>
      </c>
      <c r="BJ167" s="13">
        <v>0</v>
      </c>
      <c r="BK167" s="13">
        <v>0</v>
      </c>
      <c r="BL167" s="29">
        <f t="shared" si="40"/>
        <v>0</v>
      </c>
      <c r="BM167" s="35">
        <f>'[1]Memória de Cálculo'!G60</f>
        <v>0</v>
      </c>
    </row>
    <row r="168" spans="1:65" ht="15.75" hidden="1" customHeight="1" x14ac:dyDescent="0.35">
      <c r="A168" s="40"/>
      <c r="B168" s="11"/>
      <c r="C168" s="12" t="s">
        <v>11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3">
        <v>0</v>
      </c>
      <c r="AM168" s="13">
        <v>0</v>
      </c>
      <c r="AN168" s="13">
        <v>0</v>
      </c>
      <c r="AO168" s="13">
        <v>0</v>
      </c>
      <c r="AP168" s="13">
        <v>0</v>
      </c>
      <c r="AQ168" s="13">
        <v>0</v>
      </c>
      <c r="AR168" s="13">
        <v>0</v>
      </c>
      <c r="AS168" s="13">
        <v>0</v>
      </c>
      <c r="AT168" s="13">
        <v>0</v>
      </c>
      <c r="AU168" s="13">
        <v>0</v>
      </c>
      <c r="AV168" s="13">
        <v>0</v>
      </c>
      <c r="AW168" s="13">
        <v>0</v>
      </c>
      <c r="AX168" s="13">
        <v>0</v>
      </c>
      <c r="AY168" s="13">
        <v>0</v>
      </c>
      <c r="AZ168" s="13">
        <v>0</v>
      </c>
      <c r="BA168" s="13">
        <v>0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0</v>
      </c>
      <c r="BI168" s="13">
        <v>0</v>
      </c>
      <c r="BJ168" s="13">
        <v>0</v>
      </c>
      <c r="BK168" s="13">
        <v>0</v>
      </c>
      <c r="BL168" s="29">
        <f t="shared" si="40"/>
        <v>0</v>
      </c>
      <c r="BM168" s="35">
        <f>'[1]Memória de Cálculo'!G173</f>
        <v>0</v>
      </c>
    </row>
    <row r="169" spans="1:65" ht="15.75" hidden="1" customHeight="1" x14ac:dyDescent="0.35">
      <c r="A169" s="40"/>
      <c r="B169" s="11"/>
      <c r="C169" s="12" t="s">
        <v>12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3">
        <v>0</v>
      </c>
      <c r="AV169" s="13">
        <v>0</v>
      </c>
      <c r="AW169" s="13">
        <v>0</v>
      </c>
      <c r="AX169" s="13">
        <v>0</v>
      </c>
      <c r="AY169" s="13">
        <v>0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29">
        <f t="shared" si="40"/>
        <v>0</v>
      </c>
      <c r="BM169" s="35">
        <f>SUM('[1]Memória de Cálculo'!G287:G289)</f>
        <v>0</v>
      </c>
    </row>
    <row r="170" spans="1:65" ht="15.75" hidden="1" customHeight="1" x14ac:dyDescent="0.35">
      <c r="A170" s="40"/>
      <c r="B170" s="11"/>
      <c r="C170" s="12" t="s">
        <v>13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3">
        <v>0</v>
      </c>
      <c r="AT170" s="13">
        <v>0</v>
      </c>
      <c r="AU170" s="13">
        <v>0</v>
      </c>
      <c r="AV170" s="13">
        <v>0</v>
      </c>
      <c r="AW170" s="13">
        <v>0</v>
      </c>
      <c r="AX170" s="13">
        <v>0</v>
      </c>
      <c r="AY170" s="13">
        <v>0</v>
      </c>
      <c r="AZ170" s="13">
        <v>0</v>
      </c>
      <c r="BA170" s="13">
        <v>0</v>
      </c>
      <c r="BB170" s="13">
        <v>0</v>
      </c>
      <c r="BC170" s="13">
        <v>0</v>
      </c>
      <c r="BD170" s="13">
        <v>0</v>
      </c>
      <c r="BE170" s="13">
        <v>0</v>
      </c>
      <c r="BF170" s="13">
        <v>0</v>
      </c>
      <c r="BG170" s="13">
        <v>0</v>
      </c>
      <c r="BH170" s="13">
        <v>0</v>
      </c>
      <c r="BI170" s="13">
        <v>0</v>
      </c>
      <c r="BJ170" s="13">
        <v>0</v>
      </c>
      <c r="BK170" s="13">
        <v>0</v>
      </c>
      <c r="BL170" s="29">
        <f t="shared" si="40"/>
        <v>0</v>
      </c>
      <c r="BM170" s="35">
        <f>'[1]Memória de Cálculo'!G384</f>
        <v>0</v>
      </c>
    </row>
    <row r="171" spans="1:65" ht="15.75" hidden="1" customHeight="1" x14ac:dyDescent="0.35">
      <c r="A171" s="40"/>
      <c r="B171" s="11"/>
      <c r="C171" s="12" t="s">
        <v>14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3">
        <v>0</v>
      </c>
      <c r="AM171" s="13">
        <v>0</v>
      </c>
      <c r="AN171" s="13">
        <v>0</v>
      </c>
      <c r="AO171" s="13">
        <v>0</v>
      </c>
      <c r="AP171" s="13">
        <v>0</v>
      </c>
      <c r="AQ171" s="13">
        <v>0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3">
        <v>0</v>
      </c>
      <c r="AX171" s="13">
        <v>0</v>
      </c>
      <c r="AY171" s="13">
        <v>0</v>
      </c>
      <c r="AZ171" s="13">
        <v>0</v>
      </c>
      <c r="BA171" s="13">
        <v>0</v>
      </c>
      <c r="BB171" s="13">
        <v>0</v>
      </c>
      <c r="BC171" s="13">
        <v>0</v>
      </c>
      <c r="BD171" s="13">
        <v>0</v>
      </c>
      <c r="BE171" s="13">
        <v>0</v>
      </c>
      <c r="BF171" s="13">
        <v>0</v>
      </c>
      <c r="BG171" s="13">
        <v>0</v>
      </c>
      <c r="BH171" s="13">
        <v>0</v>
      </c>
      <c r="BI171" s="13">
        <v>0</v>
      </c>
      <c r="BJ171" s="13">
        <v>0</v>
      </c>
      <c r="BK171" s="13">
        <v>0</v>
      </c>
      <c r="BL171" s="29">
        <f t="shared" si="40"/>
        <v>0</v>
      </c>
      <c r="BM171" s="35">
        <f>'[1]Memória de Cálculo'!G450</f>
        <v>0</v>
      </c>
    </row>
    <row r="172" spans="1:65" ht="15.75" hidden="1" customHeight="1" x14ac:dyDescent="0.35">
      <c r="A172" s="40"/>
      <c r="B172" s="43" t="s">
        <v>67</v>
      </c>
      <c r="C172" s="43"/>
      <c r="D172" s="22">
        <f t="shared" ref="D172:AI172" si="48">SUM(D167:D171)</f>
        <v>0</v>
      </c>
      <c r="E172" s="22">
        <f t="shared" si="48"/>
        <v>0</v>
      </c>
      <c r="F172" s="22">
        <f t="shared" si="48"/>
        <v>0</v>
      </c>
      <c r="G172" s="22">
        <f t="shared" si="48"/>
        <v>0</v>
      </c>
      <c r="H172" s="22">
        <f t="shared" si="48"/>
        <v>0</v>
      </c>
      <c r="I172" s="22">
        <f t="shared" si="48"/>
        <v>0</v>
      </c>
      <c r="J172" s="22">
        <f t="shared" si="48"/>
        <v>0</v>
      </c>
      <c r="K172" s="22">
        <f t="shared" si="48"/>
        <v>0</v>
      </c>
      <c r="L172" s="22">
        <f t="shared" si="48"/>
        <v>0</v>
      </c>
      <c r="M172" s="22">
        <f t="shared" si="48"/>
        <v>0</v>
      </c>
      <c r="N172" s="22">
        <f t="shared" si="48"/>
        <v>0</v>
      </c>
      <c r="O172" s="22">
        <f t="shared" si="48"/>
        <v>0</v>
      </c>
      <c r="P172" s="22">
        <f t="shared" si="48"/>
        <v>0</v>
      </c>
      <c r="Q172" s="22">
        <f t="shared" si="48"/>
        <v>0</v>
      </c>
      <c r="R172" s="22">
        <f t="shared" si="48"/>
        <v>0</v>
      </c>
      <c r="S172" s="22">
        <f t="shared" si="48"/>
        <v>0</v>
      </c>
      <c r="T172" s="22">
        <f t="shared" si="48"/>
        <v>0</v>
      </c>
      <c r="U172" s="22">
        <f t="shared" si="48"/>
        <v>0</v>
      </c>
      <c r="V172" s="22">
        <f t="shared" si="48"/>
        <v>0</v>
      </c>
      <c r="W172" s="22">
        <f t="shared" si="48"/>
        <v>0</v>
      </c>
      <c r="X172" s="22">
        <f t="shared" si="48"/>
        <v>0</v>
      </c>
      <c r="Y172" s="22">
        <f t="shared" si="48"/>
        <v>0</v>
      </c>
      <c r="Z172" s="22">
        <f t="shared" si="48"/>
        <v>0</v>
      </c>
      <c r="AA172" s="22">
        <f t="shared" si="48"/>
        <v>0</v>
      </c>
      <c r="AB172" s="22">
        <f t="shared" si="48"/>
        <v>0</v>
      </c>
      <c r="AC172" s="22">
        <f t="shared" si="48"/>
        <v>0</v>
      </c>
      <c r="AD172" s="22">
        <f t="shared" si="48"/>
        <v>0</v>
      </c>
      <c r="AE172" s="22">
        <f t="shared" si="48"/>
        <v>0</v>
      </c>
      <c r="AF172" s="22">
        <f t="shared" si="48"/>
        <v>0</v>
      </c>
      <c r="AG172" s="22">
        <f t="shared" si="48"/>
        <v>0</v>
      </c>
      <c r="AH172" s="22">
        <f t="shared" si="48"/>
        <v>0</v>
      </c>
      <c r="AI172" s="22">
        <f t="shared" si="48"/>
        <v>0</v>
      </c>
      <c r="AJ172" s="22">
        <f t="shared" ref="AJ172:BK172" si="49">SUM(AJ167:AJ171)</f>
        <v>0</v>
      </c>
      <c r="AK172" s="22">
        <f t="shared" si="49"/>
        <v>0</v>
      </c>
      <c r="AL172" s="22">
        <f t="shared" si="49"/>
        <v>0</v>
      </c>
      <c r="AM172" s="22">
        <f t="shared" si="49"/>
        <v>0</v>
      </c>
      <c r="AN172" s="22">
        <f t="shared" si="49"/>
        <v>0</v>
      </c>
      <c r="AO172" s="22">
        <f t="shared" si="49"/>
        <v>0</v>
      </c>
      <c r="AP172" s="22">
        <f t="shared" si="49"/>
        <v>0</v>
      </c>
      <c r="AQ172" s="22">
        <f t="shared" si="49"/>
        <v>0</v>
      </c>
      <c r="AR172" s="22">
        <f t="shared" si="49"/>
        <v>0</v>
      </c>
      <c r="AS172" s="22">
        <f t="shared" si="49"/>
        <v>0</v>
      </c>
      <c r="AT172" s="22">
        <f t="shared" si="49"/>
        <v>0</v>
      </c>
      <c r="AU172" s="22">
        <f t="shared" si="49"/>
        <v>0</v>
      </c>
      <c r="AV172" s="22">
        <f t="shared" si="49"/>
        <v>0</v>
      </c>
      <c r="AW172" s="22">
        <f t="shared" si="49"/>
        <v>0</v>
      </c>
      <c r="AX172" s="22">
        <f t="shared" si="49"/>
        <v>0</v>
      </c>
      <c r="AY172" s="22">
        <f t="shared" si="49"/>
        <v>0</v>
      </c>
      <c r="AZ172" s="22">
        <f t="shared" si="49"/>
        <v>0</v>
      </c>
      <c r="BA172" s="22">
        <f t="shared" si="49"/>
        <v>0</v>
      </c>
      <c r="BB172" s="22">
        <f t="shared" si="49"/>
        <v>0</v>
      </c>
      <c r="BC172" s="22">
        <f t="shared" si="49"/>
        <v>0</v>
      </c>
      <c r="BD172" s="22">
        <f t="shared" si="49"/>
        <v>0</v>
      </c>
      <c r="BE172" s="22">
        <f t="shared" si="49"/>
        <v>0</v>
      </c>
      <c r="BF172" s="22">
        <f t="shared" si="49"/>
        <v>0</v>
      </c>
      <c r="BG172" s="22">
        <f t="shared" si="49"/>
        <v>0</v>
      </c>
      <c r="BH172" s="22">
        <f t="shared" si="49"/>
        <v>0</v>
      </c>
      <c r="BI172" s="22">
        <f t="shared" si="49"/>
        <v>0</v>
      </c>
      <c r="BJ172" s="22">
        <f t="shared" si="49"/>
        <v>0</v>
      </c>
      <c r="BK172" s="22">
        <f t="shared" si="49"/>
        <v>0</v>
      </c>
      <c r="BL172" s="46">
        <f t="shared" si="40"/>
        <v>0</v>
      </c>
      <c r="BM172" s="47">
        <f>SUM(BM167:BM171)</f>
        <v>0</v>
      </c>
    </row>
    <row r="173" spans="1:65" ht="15.75" hidden="1" customHeight="1" x14ac:dyDescent="0.35">
      <c r="A173" s="6" t="s">
        <v>68</v>
      </c>
      <c r="B173" s="6"/>
      <c r="C173" s="6"/>
      <c r="D173" s="25">
        <f t="shared" ref="D173:BK173" si="50">SUM(D148,D154,D160,D166,D172)</f>
        <v>0</v>
      </c>
      <c r="E173" s="25">
        <f t="shared" si="50"/>
        <v>0</v>
      </c>
      <c r="F173" s="25">
        <f t="shared" si="50"/>
        <v>0</v>
      </c>
      <c r="G173" s="25">
        <f t="shared" si="50"/>
        <v>0</v>
      </c>
      <c r="H173" s="25">
        <f t="shared" si="50"/>
        <v>0</v>
      </c>
      <c r="I173" s="25">
        <f t="shared" si="50"/>
        <v>0</v>
      </c>
      <c r="J173" s="25">
        <f t="shared" si="50"/>
        <v>0</v>
      </c>
      <c r="K173" s="25">
        <f t="shared" si="50"/>
        <v>0</v>
      </c>
      <c r="L173" s="25">
        <f t="shared" si="50"/>
        <v>0</v>
      </c>
      <c r="M173" s="25">
        <f t="shared" si="50"/>
        <v>0</v>
      </c>
      <c r="N173" s="25">
        <f t="shared" si="50"/>
        <v>0</v>
      </c>
      <c r="O173" s="25">
        <f t="shared" si="50"/>
        <v>0</v>
      </c>
      <c r="P173" s="25">
        <f t="shared" si="50"/>
        <v>0</v>
      </c>
      <c r="Q173" s="25">
        <f t="shared" si="50"/>
        <v>0</v>
      </c>
      <c r="R173" s="25">
        <f t="shared" si="50"/>
        <v>0</v>
      </c>
      <c r="S173" s="25">
        <f t="shared" si="50"/>
        <v>0</v>
      </c>
      <c r="T173" s="25">
        <f t="shared" si="50"/>
        <v>0</v>
      </c>
      <c r="U173" s="25">
        <f t="shared" si="50"/>
        <v>0</v>
      </c>
      <c r="V173" s="25">
        <f t="shared" si="50"/>
        <v>0</v>
      </c>
      <c r="W173" s="25">
        <f t="shared" si="50"/>
        <v>0</v>
      </c>
      <c r="X173" s="25">
        <f t="shared" si="50"/>
        <v>0</v>
      </c>
      <c r="Y173" s="25">
        <f t="shared" si="50"/>
        <v>0</v>
      </c>
      <c r="Z173" s="25">
        <f t="shared" si="50"/>
        <v>0</v>
      </c>
      <c r="AA173" s="25">
        <f t="shared" si="50"/>
        <v>0</v>
      </c>
      <c r="AB173" s="25">
        <f t="shared" si="50"/>
        <v>0</v>
      </c>
      <c r="AC173" s="25">
        <f t="shared" si="50"/>
        <v>0</v>
      </c>
      <c r="AD173" s="25">
        <f t="shared" si="50"/>
        <v>0</v>
      </c>
      <c r="AE173" s="25">
        <f t="shared" si="50"/>
        <v>0</v>
      </c>
      <c r="AF173" s="25">
        <f t="shared" si="50"/>
        <v>0</v>
      </c>
      <c r="AG173" s="25">
        <f t="shared" si="50"/>
        <v>0</v>
      </c>
      <c r="AH173" s="25">
        <f t="shared" si="50"/>
        <v>0</v>
      </c>
      <c r="AI173" s="25">
        <f t="shared" si="50"/>
        <v>0</v>
      </c>
      <c r="AJ173" s="25">
        <f t="shared" si="50"/>
        <v>0</v>
      </c>
      <c r="AK173" s="25">
        <f t="shared" si="50"/>
        <v>0</v>
      </c>
      <c r="AL173" s="25">
        <f t="shared" si="50"/>
        <v>0</v>
      </c>
      <c r="AM173" s="25">
        <f t="shared" si="50"/>
        <v>0</v>
      </c>
      <c r="AN173" s="25">
        <f t="shared" si="50"/>
        <v>0</v>
      </c>
      <c r="AO173" s="25">
        <f t="shared" si="50"/>
        <v>0</v>
      </c>
      <c r="AP173" s="25">
        <f t="shared" si="50"/>
        <v>0</v>
      </c>
      <c r="AQ173" s="25">
        <f t="shared" si="50"/>
        <v>0</v>
      </c>
      <c r="AR173" s="25">
        <f t="shared" si="50"/>
        <v>0</v>
      </c>
      <c r="AS173" s="25">
        <f t="shared" si="50"/>
        <v>0</v>
      </c>
      <c r="AT173" s="25">
        <f t="shared" si="50"/>
        <v>0</v>
      </c>
      <c r="AU173" s="25">
        <f t="shared" si="50"/>
        <v>0</v>
      </c>
      <c r="AV173" s="25">
        <f t="shared" si="50"/>
        <v>0</v>
      </c>
      <c r="AW173" s="25">
        <f t="shared" si="50"/>
        <v>0</v>
      </c>
      <c r="AX173" s="25">
        <f t="shared" si="50"/>
        <v>0</v>
      </c>
      <c r="AY173" s="25">
        <f t="shared" si="50"/>
        <v>0</v>
      </c>
      <c r="AZ173" s="25">
        <f t="shared" si="50"/>
        <v>0</v>
      </c>
      <c r="BA173" s="25">
        <f t="shared" si="50"/>
        <v>0</v>
      </c>
      <c r="BB173" s="25">
        <f t="shared" si="50"/>
        <v>0</v>
      </c>
      <c r="BC173" s="25">
        <f t="shared" si="50"/>
        <v>0</v>
      </c>
      <c r="BD173" s="25">
        <f t="shared" si="50"/>
        <v>0</v>
      </c>
      <c r="BE173" s="25">
        <f t="shared" si="50"/>
        <v>0</v>
      </c>
      <c r="BF173" s="25">
        <f t="shared" si="50"/>
        <v>0</v>
      </c>
      <c r="BG173" s="25">
        <f t="shared" si="50"/>
        <v>0</v>
      </c>
      <c r="BH173" s="25">
        <f t="shared" si="50"/>
        <v>0</v>
      </c>
      <c r="BI173" s="25">
        <f t="shared" si="50"/>
        <v>0</v>
      </c>
      <c r="BJ173" s="25">
        <f t="shared" si="50"/>
        <v>0</v>
      </c>
      <c r="BK173" s="25">
        <f t="shared" si="50"/>
        <v>0</v>
      </c>
      <c r="BL173" s="48">
        <f t="shared" si="40"/>
        <v>0</v>
      </c>
      <c r="BM173" s="49">
        <f>SUM(BM148,BM154,BM160,BM166,BM172)</f>
        <v>0</v>
      </c>
    </row>
    <row r="174" spans="1:65" ht="7.5" hidden="1" customHeight="1" x14ac:dyDescent="0.35">
      <c r="A174" s="50"/>
      <c r="B174" s="50"/>
      <c r="C174" s="50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0"/>
      <c r="BM174" s="50"/>
    </row>
    <row r="175" spans="1:65" ht="15.75" hidden="1" customHeight="1" x14ac:dyDescent="0.35">
      <c r="A175" s="5" t="s">
        <v>3</v>
      </c>
      <c r="B175" s="5" t="s">
        <v>4</v>
      </c>
      <c r="C175" s="6" t="s">
        <v>5</v>
      </c>
      <c r="D175" s="28" t="s">
        <v>6</v>
      </c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 t="s">
        <v>7</v>
      </c>
      <c r="BM175" s="52" t="s">
        <v>8</v>
      </c>
    </row>
    <row r="176" spans="1:65" ht="30" hidden="1" customHeight="1" x14ac:dyDescent="0.35">
      <c r="A176" s="5"/>
      <c r="B176" s="5"/>
      <c r="C176" s="6"/>
      <c r="D176" s="9">
        <v>1</v>
      </c>
      <c r="E176" s="9">
        <v>2</v>
      </c>
      <c r="F176" s="9">
        <v>3</v>
      </c>
      <c r="G176" s="9">
        <v>4</v>
      </c>
      <c r="H176" s="9">
        <v>5</v>
      </c>
      <c r="I176" s="9">
        <v>6</v>
      </c>
      <c r="J176" s="9">
        <v>7</v>
      </c>
      <c r="K176" s="9">
        <v>8</v>
      </c>
      <c r="L176" s="9">
        <v>9</v>
      </c>
      <c r="M176" s="9">
        <v>10</v>
      </c>
      <c r="N176" s="9">
        <v>11</v>
      </c>
      <c r="O176" s="9">
        <v>12</v>
      </c>
      <c r="P176" s="9">
        <v>13</v>
      </c>
      <c r="Q176" s="9">
        <v>14</v>
      </c>
      <c r="R176" s="9">
        <v>15</v>
      </c>
      <c r="S176" s="9">
        <v>16</v>
      </c>
      <c r="T176" s="9">
        <v>17</v>
      </c>
      <c r="U176" s="9">
        <v>18</v>
      </c>
      <c r="V176" s="9">
        <v>19</v>
      </c>
      <c r="W176" s="9">
        <v>20</v>
      </c>
      <c r="X176" s="9">
        <v>21</v>
      </c>
      <c r="Y176" s="9">
        <v>22</v>
      </c>
      <c r="Z176" s="9">
        <v>23</v>
      </c>
      <c r="AA176" s="9">
        <v>24</v>
      </c>
      <c r="AB176" s="9">
        <v>25</v>
      </c>
      <c r="AC176" s="9">
        <v>26</v>
      </c>
      <c r="AD176" s="9">
        <v>27</v>
      </c>
      <c r="AE176" s="9">
        <v>28</v>
      </c>
      <c r="AF176" s="9">
        <v>29</v>
      </c>
      <c r="AG176" s="9">
        <v>30</v>
      </c>
      <c r="AH176" s="9">
        <v>31</v>
      </c>
      <c r="AI176" s="9">
        <v>32</v>
      </c>
      <c r="AJ176" s="9">
        <v>33</v>
      </c>
      <c r="AK176" s="9">
        <v>34</v>
      </c>
      <c r="AL176" s="9">
        <v>35</v>
      </c>
      <c r="AM176" s="9">
        <v>36</v>
      </c>
      <c r="AN176" s="9">
        <v>37</v>
      </c>
      <c r="AO176" s="9">
        <v>38</v>
      </c>
      <c r="AP176" s="9">
        <v>39</v>
      </c>
      <c r="AQ176" s="9">
        <v>40</v>
      </c>
      <c r="AR176" s="9">
        <v>41</v>
      </c>
      <c r="AS176" s="9">
        <v>42</v>
      </c>
      <c r="AT176" s="9">
        <v>43</v>
      </c>
      <c r="AU176" s="9">
        <v>44</v>
      </c>
      <c r="AV176" s="9">
        <v>45</v>
      </c>
      <c r="AW176" s="9">
        <v>46</v>
      </c>
      <c r="AX176" s="9">
        <v>47</v>
      </c>
      <c r="AY176" s="9">
        <v>48</v>
      </c>
      <c r="AZ176" s="9">
        <v>49</v>
      </c>
      <c r="BA176" s="9">
        <v>50</v>
      </c>
      <c r="BB176" s="9">
        <v>51</v>
      </c>
      <c r="BC176" s="9">
        <v>52</v>
      </c>
      <c r="BD176" s="9">
        <v>53</v>
      </c>
      <c r="BE176" s="9">
        <v>54</v>
      </c>
      <c r="BF176" s="9">
        <v>55</v>
      </c>
      <c r="BG176" s="9">
        <v>56</v>
      </c>
      <c r="BH176" s="9">
        <v>57</v>
      </c>
      <c r="BI176" s="9">
        <v>58</v>
      </c>
      <c r="BJ176" s="9">
        <v>59</v>
      </c>
      <c r="BK176" s="9">
        <v>60</v>
      </c>
      <c r="BL176" s="28"/>
      <c r="BM176" s="52"/>
    </row>
    <row r="177" spans="1:65" ht="15.75" hidden="1" customHeight="1" x14ac:dyDescent="0.35">
      <c r="A177" s="40">
        <v>6</v>
      </c>
      <c r="B177" s="53" t="s">
        <v>69</v>
      </c>
      <c r="C177" s="45" t="s">
        <v>10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0</v>
      </c>
      <c r="AQ177" s="13">
        <v>0</v>
      </c>
      <c r="AR177" s="13">
        <v>0</v>
      </c>
      <c r="AS177" s="13">
        <v>0</v>
      </c>
      <c r="AT177" s="13">
        <v>0</v>
      </c>
      <c r="AU177" s="13">
        <v>0</v>
      </c>
      <c r="AV177" s="13">
        <v>0</v>
      </c>
      <c r="AW177" s="13">
        <v>0</v>
      </c>
      <c r="AX177" s="13">
        <v>0</v>
      </c>
      <c r="AY177" s="13">
        <v>0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0</v>
      </c>
      <c r="BI177" s="13">
        <v>0</v>
      </c>
      <c r="BJ177" s="13">
        <v>0</v>
      </c>
      <c r="BK177" s="13">
        <v>0</v>
      </c>
      <c r="BL177" s="29">
        <f t="shared" ref="BL177:BL207" si="51">SUM(D177:BK177)</f>
        <v>0</v>
      </c>
      <c r="BM177" s="35">
        <f>'[1]Memória de Cálculo'!G64</f>
        <v>0</v>
      </c>
    </row>
    <row r="178" spans="1:65" ht="15.75" hidden="1" customHeight="1" x14ac:dyDescent="0.35">
      <c r="A178" s="40"/>
      <c r="B178" s="53"/>
      <c r="C178" s="12" t="s">
        <v>11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3">
        <v>0</v>
      </c>
      <c r="AM178" s="13">
        <v>0</v>
      </c>
      <c r="AN178" s="13">
        <v>0</v>
      </c>
      <c r="AO178" s="13">
        <v>0</v>
      </c>
      <c r="AP178" s="13">
        <v>0</v>
      </c>
      <c r="AQ178" s="13">
        <v>0</v>
      </c>
      <c r="AR178" s="13">
        <v>0</v>
      </c>
      <c r="AS178" s="13">
        <v>0</v>
      </c>
      <c r="AT178" s="13">
        <v>0</v>
      </c>
      <c r="AU178" s="13">
        <v>0</v>
      </c>
      <c r="AV178" s="13">
        <v>0</v>
      </c>
      <c r="AW178" s="13">
        <v>0</v>
      </c>
      <c r="AX178" s="13">
        <v>0</v>
      </c>
      <c r="AY178" s="13">
        <v>0</v>
      </c>
      <c r="AZ178" s="13">
        <v>0</v>
      </c>
      <c r="BA178" s="13">
        <v>0</v>
      </c>
      <c r="BB178" s="13">
        <v>0</v>
      </c>
      <c r="BC178" s="13">
        <v>0</v>
      </c>
      <c r="BD178" s="13">
        <v>0</v>
      </c>
      <c r="BE178" s="13">
        <v>0</v>
      </c>
      <c r="BF178" s="13">
        <v>0</v>
      </c>
      <c r="BG178" s="13">
        <v>0</v>
      </c>
      <c r="BH178" s="13">
        <v>0</v>
      </c>
      <c r="BI178" s="13">
        <v>0</v>
      </c>
      <c r="BJ178" s="13">
        <v>0</v>
      </c>
      <c r="BK178" s="13">
        <v>0</v>
      </c>
      <c r="BL178" s="29">
        <f t="shared" si="51"/>
        <v>0</v>
      </c>
      <c r="BM178" s="35">
        <f>'[1]Memória de Cálculo'!G177</f>
        <v>0</v>
      </c>
    </row>
    <row r="179" spans="1:65" ht="15.75" hidden="1" customHeight="1" x14ac:dyDescent="0.35">
      <c r="A179" s="40"/>
      <c r="B179" s="53"/>
      <c r="C179" s="12" t="s">
        <v>12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3">
        <v>0</v>
      </c>
      <c r="AM179" s="13">
        <v>0</v>
      </c>
      <c r="AN179" s="13">
        <v>0</v>
      </c>
      <c r="AO179" s="13">
        <v>0</v>
      </c>
      <c r="AP179" s="13">
        <v>0</v>
      </c>
      <c r="AQ179" s="13">
        <v>0</v>
      </c>
      <c r="AR179" s="13">
        <v>0</v>
      </c>
      <c r="AS179" s="13">
        <v>0</v>
      </c>
      <c r="AT179" s="13">
        <v>0</v>
      </c>
      <c r="AU179" s="13">
        <v>0</v>
      </c>
      <c r="AV179" s="13">
        <v>0</v>
      </c>
      <c r="AW179" s="13">
        <v>0</v>
      </c>
      <c r="AX179" s="13">
        <v>0</v>
      </c>
      <c r="AY179" s="13">
        <v>0</v>
      </c>
      <c r="AZ179" s="13">
        <v>0</v>
      </c>
      <c r="BA179" s="13">
        <v>0</v>
      </c>
      <c r="BB179" s="13">
        <v>0</v>
      </c>
      <c r="BC179" s="13">
        <v>0</v>
      </c>
      <c r="BD179" s="13">
        <v>0</v>
      </c>
      <c r="BE179" s="13">
        <v>0</v>
      </c>
      <c r="BF179" s="13">
        <v>0</v>
      </c>
      <c r="BG179" s="13">
        <v>0</v>
      </c>
      <c r="BH179" s="13">
        <v>0</v>
      </c>
      <c r="BI179" s="13">
        <v>0</v>
      </c>
      <c r="BJ179" s="13">
        <v>0</v>
      </c>
      <c r="BK179" s="13">
        <v>0</v>
      </c>
      <c r="BL179" s="29">
        <f t="shared" si="51"/>
        <v>0</v>
      </c>
      <c r="BM179" s="35">
        <f>SUM('[1]Memória de Cálculo'!G293:G295)</f>
        <v>0</v>
      </c>
    </row>
    <row r="180" spans="1:65" ht="15.75" hidden="1" customHeight="1" x14ac:dyDescent="0.35">
      <c r="A180" s="40"/>
      <c r="B180" s="53"/>
      <c r="C180" s="12" t="s">
        <v>13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0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0</v>
      </c>
      <c r="AX180" s="13">
        <v>0</v>
      </c>
      <c r="AY180" s="13">
        <v>0</v>
      </c>
      <c r="AZ180" s="13">
        <v>0</v>
      </c>
      <c r="BA180" s="13">
        <v>0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0</v>
      </c>
      <c r="BI180" s="13">
        <v>0</v>
      </c>
      <c r="BJ180" s="13">
        <v>0</v>
      </c>
      <c r="BK180" s="13">
        <v>0</v>
      </c>
      <c r="BL180" s="29">
        <f t="shared" si="51"/>
        <v>0</v>
      </c>
      <c r="BM180" s="35">
        <f>'[1]Memória de Cálculo'!G388</f>
        <v>0</v>
      </c>
    </row>
    <row r="181" spans="1:65" ht="15.75" hidden="1" customHeight="1" x14ac:dyDescent="0.35">
      <c r="A181" s="40"/>
      <c r="B181" s="53"/>
      <c r="C181" s="12" t="s">
        <v>14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  <c r="AP181" s="13">
        <v>0</v>
      </c>
      <c r="AQ181" s="13">
        <v>0</v>
      </c>
      <c r="AR181" s="13">
        <v>0</v>
      </c>
      <c r="AS181" s="13">
        <v>0</v>
      </c>
      <c r="AT181" s="13">
        <v>0</v>
      </c>
      <c r="AU181" s="13">
        <v>0</v>
      </c>
      <c r="AV181" s="13">
        <v>0</v>
      </c>
      <c r="AW181" s="13">
        <v>0</v>
      </c>
      <c r="AX181" s="13">
        <v>0</v>
      </c>
      <c r="AY181" s="13">
        <v>0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0</v>
      </c>
      <c r="BI181" s="13">
        <v>0</v>
      </c>
      <c r="BJ181" s="13">
        <v>0</v>
      </c>
      <c r="BK181" s="13">
        <v>0</v>
      </c>
      <c r="BL181" s="29">
        <f t="shared" si="51"/>
        <v>0</v>
      </c>
      <c r="BM181" s="35">
        <f>'[1]Memória de Cálculo'!G454</f>
        <v>0</v>
      </c>
    </row>
    <row r="182" spans="1:65" ht="15.75" hidden="1" customHeight="1" x14ac:dyDescent="0.35">
      <c r="A182" s="40"/>
      <c r="B182" s="42" t="s">
        <v>70</v>
      </c>
      <c r="C182" s="42"/>
      <c r="D182" s="17">
        <f t="shared" ref="D182:BK182" si="52">D177+D178+D179+D180+D181</f>
        <v>0</v>
      </c>
      <c r="E182" s="17">
        <f t="shared" si="52"/>
        <v>0</v>
      </c>
      <c r="F182" s="17">
        <f t="shared" si="52"/>
        <v>0</v>
      </c>
      <c r="G182" s="17">
        <f t="shared" si="52"/>
        <v>0</v>
      </c>
      <c r="H182" s="17">
        <f t="shared" si="52"/>
        <v>0</v>
      </c>
      <c r="I182" s="17">
        <f t="shared" si="52"/>
        <v>0</v>
      </c>
      <c r="J182" s="17">
        <f t="shared" si="52"/>
        <v>0</v>
      </c>
      <c r="K182" s="17">
        <f t="shared" si="52"/>
        <v>0</v>
      </c>
      <c r="L182" s="17">
        <f t="shared" si="52"/>
        <v>0</v>
      </c>
      <c r="M182" s="17">
        <f t="shared" si="52"/>
        <v>0</v>
      </c>
      <c r="N182" s="17">
        <f t="shared" si="52"/>
        <v>0</v>
      </c>
      <c r="O182" s="17">
        <f t="shared" si="52"/>
        <v>0</v>
      </c>
      <c r="P182" s="17">
        <f t="shared" si="52"/>
        <v>0</v>
      </c>
      <c r="Q182" s="17">
        <f t="shared" si="52"/>
        <v>0</v>
      </c>
      <c r="R182" s="17">
        <f t="shared" si="52"/>
        <v>0</v>
      </c>
      <c r="S182" s="17">
        <f t="shared" si="52"/>
        <v>0</v>
      </c>
      <c r="T182" s="17">
        <f t="shared" si="52"/>
        <v>0</v>
      </c>
      <c r="U182" s="17">
        <f t="shared" si="52"/>
        <v>0</v>
      </c>
      <c r="V182" s="17">
        <f t="shared" si="52"/>
        <v>0</v>
      </c>
      <c r="W182" s="17">
        <f t="shared" si="52"/>
        <v>0</v>
      </c>
      <c r="X182" s="17">
        <f t="shared" si="52"/>
        <v>0</v>
      </c>
      <c r="Y182" s="17">
        <f t="shared" si="52"/>
        <v>0</v>
      </c>
      <c r="Z182" s="17">
        <f t="shared" si="52"/>
        <v>0</v>
      </c>
      <c r="AA182" s="17">
        <f t="shared" si="52"/>
        <v>0</v>
      </c>
      <c r="AB182" s="17">
        <f t="shared" si="52"/>
        <v>0</v>
      </c>
      <c r="AC182" s="17">
        <f t="shared" si="52"/>
        <v>0</v>
      </c>
      <c r="AD182" s="17">
        <f t="shared" si="52"/>
        <v>0</v>
      </c>
      <c r="AE182" s="17">
        <f t="shared" si="52"/>
        <v>0</v>
      </c>
      <c r="AF182" s="17">
        <f t="shared" si="52"/>
        <v>0</v>
      </c>
      <c r="AG182" s="17">
        <f t="shared" si="52"/>
        <v>0</v>
      </c>
      <c r="AH182" s="17">
        <f t="shared" si="52"/>
        <v>0</v>
      </c>
      <c r="AI182" s="17">
        <f t="shared" si="52"/>
        <v>0</v>
      </c>
      <c r="AJ182" s="17">
        <f t="shared" si="52"/>
        <v>0</v>
      </c>
      <c r="AK182" s="17">
        <f t="shared" si="52"/>
        <v>0</v>
      </c>
      <c r="AL182" s="17">
        <f t="shared" si="52"/>
        <v>0</v>
      </c>
      <c r="AM182" s="17">
        <f t="shared" si="52"/>
        <v>0</v>
      </c>
      <c r="AN182" s="17">
        <f t="shared" si="52"/>
        <v>0</v>
      </c>
      <c r="AO182" s="17">
        <f t="shared" si="52"/>
        <v>0</v>
      </c>
      <c r="AP182" s="17">
        <f t="shared" si="52"/>
        <v>0</v>
      </c>
      <c r="AQ182" s="17">
        <f t="shared" si="52"/>
        <v>0</v>
      </c>
      <c r="AR182" s="17">
        <f t="shared" si="52"/>
        <v>0</v>
      </c>
      <c r="AS182" s="17">
        <f t="shared" si="52"/>
        <v>0</v>
      </c>
      <c r="AT182" s="17">
        <f t="shared" si="52"/>
        <v>0</v>
      </c>
      <c r="AU182" s="17">
        <f t="shared" si="52"/>
        <v>0</v>
      </c>
      <c r="AV182" s="17">
        <f t="shared" si="52"/>
        <v>0</v>
      </c>
      <c r="AW182" s="17">
        <f t="shared" si="52"/>
        <v>0</v>
      </c>
      <c r="AX182" s="17">
        <f t="shared" si="52"/>
        <v>0</v>
      </c>
      <c r="AY182" s="17">
        <f t="shared" si="52"/>
        <v>0</v>
      </c>
      <c r="AZ182" s="17">
        <f t="shared" si="52"/>
        <v>0</v>
      </c>
      <c r="BA182" s="17">
        <f t="shared" si="52"/>
        <v>0</v>
      </c>
      <c r="BB182" s="17">
        <f t="shared" si="52"/>
        <v>0</v>
      </c>
      <c r="BC182" s="17">
        <f t="shared" si="52"/>
        <v>0</v>
      </c>
      <c r="BD182" s="17">
        <f t="shared" si="52"/>
        <v>0</v>
      </c>
      <c r="BE182" s="17">
        <f t="shared" si="52"/>
        <v>0</v>
      </c>
      <c r="BF182" s="17">
        <f t="shared" si="52"/>
        <v>0</v>
      </c>
      <c r="BG182" s="17">
        <f t="shared" si="52"/>
        <v>0</v>
      </c>
      <c r="BH182" s="17">
        <f t="shared" si="52"/>
        <v>0</v>
      </c>
      <c r="BI182" s="17">
        <f t="shared" si="52"/>
        <v>0</v>
      </c>
      <c r="BJ182" s="17">
        <f t="shared" si="52"/>
        <v>0</v>
      </c>
      <c r="BK182" s="17">
        <f t="shared" si="52"/>
        <v>0</v>
      </c>
      <c r="BL182" s="30">
        <f t="shared" si="51"/>
        <v>0</v>
      </c>
      <c r="BM182" s="36">
        <f>SUM(BM177:BM181)</f>
        <v>0</v>
      </c>
    </row>
    <row r="183" spans="1:65" ht="15.75" hidden="1" customHeight="1" x14ac:dyDescent="0.35">
      <c r="A183" s="40"/>
      <c r="B183" s="54" t="s">
        <v>71</v>
      </c>
      <c r="C183" s="12" t="s">
        <v>10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0</v>
      </c>
      <c r="AT183" s="13">
        <v>0</v>
      </c>
      <c r="AU183" s="13">
        <v>0</v>
      </c>
      <c r="AV183" s="13">
        <v>0</v>
      </c>
      <c r="AW183" s="13">
        <v>0</v>
      </c>
      <c r="AX183" s="13">
        <v>0</v>
      </c>
      <c r="AY183" s="13">
        <v>0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0</v>
      </c>
      <c r="BK183" s="13">
        <v>0</v>
      </c>
      <c r="BL183" s="29">
        <f t="shared" si="51"/>
        <v>0</v>
      </c>
      <c r="BM183" s="35">
        <f>'[1]Memória de Cálculo'!G65</f>
        <v>0</v>
      </c>
    </row>
    <row r="184" spans="1:65" ht="15.75" hidden="1" customHeight="1" x14ac:dyDescent="0.35">
      <c r="A184" s="40"/>
      <c r="B184" s="54"/>
      <c r="C184" s="12" t="s">
        <v>11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3">
        <v>0</v>
      </c>
      <c r="AX184" s="13">
        <v>0</v>
      </c>
      <c r="AY184" s="13">
        <v>0</v>
      </c>
      <c r="AZ184" s="13">
        <v>0</v>
      </c>
      <c r="BA184" s="13">
        <v>0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0</v>
      </c>
      <c r="BI184" s="13">
        <v>0</v>
      </c>
      <c r="BJ184" s="13">
        <v>0</v>
      </c>
      <c r="BK184" s="13">
        <v>0</v>
      </c>
      <c r="BL184" s="29">
        <f t="shared" si="51"/>
        <v>0</v>
      </c>
      <c r="BM184" s="35">
        <f>'[1]Memória de Cálculo'!G178</f>
        <v>0</v>
      </c>
    </row>
    <row r="185" spans="1:65" ht="15.75" hidden="1" customHeight="1" x14ac:dyDescent="0.35">
      <c r="A185" s="40"/>
      <c r="B185" s="54"/>
      <c r="C185" s="12" t="s">
        <v>12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3">
        <v>0</v>
      </c>
      <c r="AM185" s="13">
        <v>0</v>
      </c>
      <c r="AN185" s="13">
        <v>0</v>
      </c>
      <c r="AO185" s="13">
        <v>0</v>
      </c>
      <c r="AP185" s="13">
        <v>0</v>
      </c>
      <c r="AQ185" s="13">
        <v>0</v>
      </c>
      <c r="AR185" s="13">
        <v>0</v>
      </c>
      <c r="AS185" s="13">
        <v>0</v>
      </c>
      <c r="AT185" s="13">
        <v>0</v>
      </c>
      <c r="AU185" s="13">
        <v>0</v>
      </c>
      <c r="AV185" s="13">
        <v>0</v>
      </c>
      <c r="AW185" s="13">
        <v>0</v>
      </c>
      <c r="AX185" s="13">
        <v>0</v>
      </c>
      <c r="AY185" s="13">
        <v>0</v>
      </c>
      <c r="AZ185" s="13">
        <v>0</v>
      </c>
      <c r="BA185" s="13">
        <v>0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0</v>
      </c>
      <c r="BI185" s="13">
        <v>0</v>
      </c>
      <c r="BJ185" s="13">
        <v>0</v>
      </c>
      <c r="BK185" s="13">
        <v>0</v>
      </c>
      <c r="BL185" s="29">
        <f t="shared" si="51"/>
        <v>0</v>
      </c>
      <c r="BM185" s="35">
        <f>SUM('[1]Memória de Cálculo'!G296:G298)</f>
        <v>0</v>
      </c>
    </row>
    <row r="186" spans="1:65" ht="15.75" hidden="1" customHeight="1" x14ac:dyDescent="0.35">
      <c r="A186" s="40"/>
      <c r="B186" s="54"/>
      <c r="C186" s="12" t="s">
        <v>13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0</v>
      </c>
      <c r="AR186" s="13">
        <v>0</v>
      </c>
      <c r="AS186" s="13">
        <v>0</v>
      </c>
      <c r="AT186" s="13">
        <v>0</v>
      </c>
      <c r="AU186" s="13">
        <v>0</v>
      </c>
      <c r="AV186" s="13">
        <v>0</v>
      </c>
      <c r="AW186" s="13">
        <v>0</v>
      </c>
      <c r="AX186" s="13">
        <v>0</v>
      </c>
      <c r="AY186" s="13">
        <v>0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29">
        <f t="shared" si="51"/>
        <v>0</v>
      </c>
      <c r="BM186" s="35">
        <f>'[1]Memória de Cálculo'!G389</f>
        <v>0</v>
      </c>
    </row>
    <row r="187" spans="1:65" ht="15.75" hidden="1" customHeight="1" x14ac:dyDescent="0.35">
      <c r="A187" s="40"/>
      <c r="B187" s="54"/>
      <c r="C187" s="12" t="s">
        <v>14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0</v>
      </c>
      <c r="AX187" s="13">
        <v>0</v>
      </c>
      <c r="AY187" s="13">
        <v>0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0</v>
      </c>
      <c r="BI187" s="13">
        <v>0</v>
      </c>
      <c r="BJ187" s="13">
        <v>0</v>
      </c>
      <c r="BK187" s="13">
        <v>0</v>
      </c>
      <c r="BL187" s="29">
        <f t="shared" si="51"/>
        <v>0</v>
      </c>
      <c r="BM187" s="35">
        <f>'[1]Memória de Cálculo'!G455</f>
        <v>0</v>
      </c>
    </row>
    <row r="188" spans="1:65" ht="15.75" hidden="1" customHeight="1" x14ac:dyDescent="0.35">
      <c r="A188" s="40"/>
      <c r="B188" s="42" t="s">
        <v>72</v>
      </c>
      <c r="C188" s="42"/>
      <c r="D188" s="17">
        <f t="shared" ref="D188:AI188" si="53">SUM(D183:D187)</f>
        <v>0</v>
      </c>
      <c r="E188" s="17">
        <f t="shared" si="53"/>
        <v>0</v>
      </c>
      <c r="F188" s="17">
        <f t="shared" si="53"/>
        <v>0</v>
      </c>
      <c r="G188" s="17">
        <f t="shared" si="53"/>
        <v>0</v>
      </c>
      <c r="H188" s="17">
        <f t="shared" si="53"/>
        <v>0</v>
      </c>
      <c r="I188" s="17">
        <f t="shared" si="53"/>
        <v>0</v>
      </c>
      <c r="J188" s="17">
        <f t="shared" si="53"/>
        <v>0</v>
      </c>
      <c r="K188" s="17">
        <f t="shared" si="53"/>
        <v>0</v>
      </c>
      <c r="L188" s="17">
        <f t="shared" si="53"/>
        <v>0</v>
      </c>
      <c r="M188" s="17">
        <f t="shared" si="53"/>
        <v>0</v>
      </c>
      <c r="N188" s="17">
        <f t="shared" si="53"/>
        <v>0</v>
      </c>
      <c r="O188" s="17">
        <f t="shared" si="53"/>
        <v>0</v>
      </c>
      <c r="P188" s="17">
        <f t="shared" si="53"/>
        <v>0</v>
      </c>
      <c r="Q188" s="17">
        <f t="shared" si="53"/>
        <v>0</v>
      </c>
      <c r="R188" s="17">
        <f t="shared" si="53"/>
        <v>0</v>
      </c>
      <c r="S188" s="17">
        <f t="shared" si="53"/>
        <v>0</v>
      </c>
      <c r="T188" s="17">
        <f t="shared" si="53"/>
        <v>0</v>
      </c>
      <c r="U188" s="17">
        <f t="shared" si="53"/>
        <v>0</v>
      </c>
      <c r="V188" s="17">
        <f t="shared" si="53"/>
        <v>0</v>
      </c>
      <c r="W188" s="17">
        <f t="shared" si="53"/>
        <v>0</v>
      </c>
      <c r="X188" s="17">
        <f t="shared" si="53"/>
        <v>0</v>
      </c>
      <c r="Y188" s="17">
        <f t="shared" si="53"/>
        <v>0</v>
      </c>
      <c r="Z188" s="17">
        <f t="shared" si="53"/>
        <v>0</v>
      </c>
      <c r="AA188" s="17">
        <f t="shared" si="53"/>
        <v>0</v>
      </c>
      <c r="AB188" s="17">
        <f t="shared" si="53"/>
        <v>0</v>
      </c>
      <c r="AC188" s="17">
        <f t="shared" si="53"/>
        <v>0</v>
      </c>
      <c r="AD188" s="17">
        <f t="shared" si="53"/>
        <v>0</v>
      </c>
      <c r="AE188" s="17">
        <f t="shared" si="53"/>
        <v>0</v>
      </c>
      <c r="AF188" s="17">
        <f t="shared" si="53"/>
        <v>0</v>
      </c>
      <c r="AG188" s="17">
        <f t="shared" si="53"/>
        <v>0</v>
      </c>
      <c r="AH188" s="17">
        <f t="shared" si="53"/>
        <v>0</v>
      </c>
      <c r="AI188" s="17">
        <f t="shared" si="53"/>
        <v>0</v>
      </c>
      <c r="AJ188" s="17">
        <f t="shared" ref="AJ188:BK188" si="54">SUM(AJ183:AJ187)</f>
        <v>0</v>
      </c>
      <c r="AK188" s="17">
        <f t="shared" si="54"/>
        <v>0</v>
      </c>
      <c r="AL188" s="17">
        <f t="shared" si="54"/>
        <v>0</v>
      </c>
      <c r="AM188" s="17">
        <f t="shared" si="54"/>
        <v>0</v>
      </c>
      <c r="AN188" s="17">
        <f t="shared" si="54"/>
        <v>0</v>
      </c>
      <c r="AO188" s="17">
        <f t="shared" si="54"/>
        <v>0</v>
      </c>
      <c r="AP188" s="17">
        <f t="shared" si="54"/>
        <v>0</v>
      </c>
      <c r="AQ188" s="17">
        <f t="shared" si="54"/>
        <v>0</v>
      </c>
      <c r="AR188" s="17">
        <f t="shared" si="54"/>
        <v>0</v>
      </c>
      <c r="AS188" s="17">
        <f t="shared" si="54"/>
        <v>0</v>
      </c>
      <c r="AT188" s="17">
        <f t="shared" si="54"/>
        <v>0</v>
      </c>
      <c r="AU188" s="17">
        <f t="shared" si="54"/>
        <v>0</v>
      </c>
      <c r="AV188" s="17">
        <f t="shared" si="54"/>
        <v>0</v>
      </c>
      <c r="AW188" s="17">
        <f t="shared" si="54"/>
        <v>0</v>
      </c>
      <c r="AX188" s="17">
        <f t="shared" si="54"/>
        <v>0</v>
      </c>
      <c r="AY188" s="17">
        <f t="shared" si="54"/>
        <v>0</v>
      </c>
      <c r="AZ188" s="17">
        <f t="shared" si="54"/>
        <v>0</v>
      </c>
      <c r="BA188" s="17">
        <f t="shared" si="54"/>
        <v>0</v>
      </c>
      <c r="BB188" s="17">
        <f t="shared" si="54"/>
        <v>0</v>
      </c>
      <c r="BC188" s="17">
        <f t="shared" si="54"/>
        <v>0</v>
      </c>
      <c r="BD188" s="17">
        <f t="shared" si="54"/>
        <v>0</v>
      </c>
      <c r="BE188" s="17">
        <f t="shared" si="54"/>
        <v>0</v>
      </c>
      <c r="BF188" s="17">
        <f t="shared" si="54"/>
        <v>0</v>
      </c>
      <c r="BG188" s="17">
        <f t="shared" si="54"/>
        <v>0</v>
      </c>
      <c r="BH188" s="17">
        <f t="shared" si="54"/>
        <v>0</v>
      </c>
      <c r="BI188" s="17">
        <f t="shared" si="54"/>
        <v>0</v>
      </c>
      <c r="BJ188" s="17">
        <f t="shared" si="54"/>
        <v>0</v>
      </c>
      <c r="BK188" s="17">
        <f t="shared" si="54"/>
        <v>0</v>
      </c>
      <c r="BL188" s="30">
        <f t="shared" si="51"/>
        <v>0</v>
      </c>
      <c r="BM188" s="36">
        <f>SUM(BM183:BM187)</f>
        <v>0</v>
      </c>
    </row>
    <row r="189" spans="1:65" ht="15.75" hidden="1" customHeight="1" x14ac:dyDescent="0.35">
      <c r="A189" s="40"/>
      <c r="B189" s="54" t="s">
        <v>73</v>
      </c>
      <c r="C189" s="12" t="s">
        <v>10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0</v>
      </c>
      <c r="BI189" s="13">
        <v>0</v>
      </c>
      <c r="BJ189" s="13">
        <v>0</v>
      </c>
      <c r="BK189" s="13">
        <v>0</v>
      </c>
      <c r="BL189" s="29">
        <f t="shared" si="51"/>
        <v>0</v>
      </c>
      <c r="BM189" s="35">
        <f>'[1]Memória de Cálculo'!G66</f>
        <v>0</v>
      </c>
    </row>
    <row r="190" spans="1:65" ht="15.75" hidden="1" customHeight="1" x14ac:dyDescent="0.35">
      <c r="A190" s="40"/>
      <c r="B190" s="54"/>
      <c r="C190" s="12" t="s">
        <v>11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0</v>
      </c>
      <c r="AX190" s="13">
        <v>0</v>
      </c>
      <c r="AY190" s="13">
        <v>0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0</v>
      </c>
      <c r="BI190" s="13">
        <v>0</v>
      </c>
      <c r="BJ190" s="13">
        <v>0</v>
      </c>
      <c r="BK190" s="13">
        <v>0</v>
      </c>
      <c r="BL190" s="29">
        <f t="shared" si="51"/>
        <v>0</v>
      </c>
      <c r="BM190" s="35">
        <f>'[1]Memória de Cálculo'!G179</f>
        <v>0</v>
      </c>
    </row>
    <row r="191" spans="1:65" ht="15.75" hidden="1" customHeight="1" x14ac:dyDescent="0.35">
      <c r="A191" s="40"/>
      <c r="B191" s="54"/>
      <c r="C191" s="12" t="s">
        <v>12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  <c r="AF191" s="13">
        <v>0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3">
        <v>0</v>
      </c>
      <c r="AM191" s="13">
        <v>0</v>
      </c>
      <c r="AN191" s="13">
        <v>0</v>
      </c>
      <c r="AO191" s="13">
        <v>0</v>
      </c>
      <c r="AP191" s="13">
        <v>0</v>
      </c>
      <c r="AQ191" s="13">
        <v>0</v>
      </c>
      <c r="AR191" s="13">
        <v>0</v>
      </c>
      <c r="AS191" s="13">
        <v>0</v>
      </c>
      <c r="AT191" s="13">
        <v>0</v>
      </c>
      <c r="AU191" s="13">
        <v>0</v>
      </c>
      <c r="AV191" s="13">
        <v>0</v>
      </c>
      <c r="AW191" s="13">
        <v>0</v>
      </c>
      <c r="AX191" s="13">
        <v>0</v>
      </c>
      <c r="AY191" s="13">
        <v>0</v>
      </c>
      <c r="AZ191" s="13">
        <v>0</v>
      </c>
      <c r="BA191" s="13">
        <v>0</v>
      </c>
      <c r="BB191" s="13">
        <v>0</v>
      </c>
      <c r="BC191" s="13">
        <v>0</v>
      </c>
      <c r="BD191" s="13">
        <v>0</v>
      </c>
      <c r="BE191" s="13">
        <v>0</v>
      </c>
      <c r="BF191" s="13">
        <v>0</v>
      </c>
      <c r="BG191" s="13">
        <v>0</v>
      </c>
      <c r="BH191" s="13">
        <v>0</v>
      </c>
      <c r="BI191" s="13">
        <v>0</v>
      </c>
      <c r="BJ191" s="13">
        <v>0</v>
      </c>
      <c r="BK191" s="13">
        <v>0</v>
      </c>
      <c r="BL191" s="29">
        <f t="shared" si="51"/>
        <v>0</v>
      </c>
      <c r="BM191" s="35">
        <f>SUM('[1]Memória de Cálculo'!G299:G301)</f>
        <v>0</v>
      </c>
    </row>
    <row r="192" spans="1:65" ht="15.75" hidden="1" customHeight="1" x14ac:dyDescent="0.35">
      <c r="A192" s="40"/>
      <c r="B192" s="54"/>
      <c r="C192" s="12" t="s">
        <v>13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3">
        <v>0</v>
      </c>
      <c r="AM192" s="13">
        <v>0</v>
      </c>
      <c r="AN192" s="13">
        <v>0</v>
      </c>
      <c r="AO192" s="13">
        <v>0</v>
      </c>
      <c r="AP192" s="13">
        <v>0</v>
      </c>
      <c r="AQ192" s="13">
        <v>0</v>
      </c>
      <c r="AR192" s="13">
        <v>0</v>
      </c>
      <c r="AS192" s="13">
        <v>0</v>
      </c>
      <c r="AT192" s="13">
        <v>0</v>
      </c>
      <c r="AU192" s="13">
        <v>0</v>
      </c>
      <c r="AV192" s="13">
        <v>0</v>
      </c>
      <c r="AW192" s="13">
        <v>0</v>
      </c>
      <c r="AX192" s="13">
        <v>0</v>
      </c>
      <c r="AY192" s="13">
        <v>0</v>
      </c>
      <c r="AZ192" s="13">
        <v>0</v>
      </c>
      <c r="BA192" s="13">
        <v>0</v>
      </c>
      <c r="BB192" s="13">
        <v>0</v>
      </c>
      <c r="BC192" s="13">
        <v>0</v>
      </c>
      <c r="BD192" s="13">
        <v>0</v>
      </c>
      <c r="BE192" s="13">
        <v>0</v>
      </c>
      <c r="BF192" s="13">
        <v>0</v>
      </c>
      <c r="BG192" s="13">
        <v>0</v>
      </c>
      <c r="BH192" s="13">
        <v>0</v>
      </c>
      <c r="BI192" s="13">
        <v>0</v>
      </c>
      <c r="BJ192" s="13">
        <v>0</v>
      </c>
      <c r="BK192" s="13">
        <v>0</v>
      </c>
      <c r="BL192" s="29">
        <f t="shared" si="51"/>
        <v>0</v>
      </c>
      <c r="BM192" s="35">
        <f>'[1]Memória de Cálculo'!G390</f>
        <v>0</v>
      </c>
    </row>
    <row r="193" spans="1:65" ht="15.75" hidden="1" customHeight="1" x14ac:dyDescent="0.35">
      <c r="A193" s="40"/>
      <c r="B193" s="54"/>
      <c r="C193" s="12" t="s">
        <v>14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3">
        <v>0</v>
      </c>
      <c r="AX193" s="13">
        <v>0</v>
      </c>
      <c r="AY193" s="13">
        <v>0</v>
      </c>
      <c r="AZ193" s="13">
        <v>0</v>
      </c>
      <c r="BA193" s="13">
        <v>0</v>
      </c>
      <c r="BB193" s="13">
        <v>0</v>
      </c>
      <c r="BC193" s="13">
        <v>0</v>
      </c>
      <c r="BD193" s="13">
        <v>0</v>
      </c>
      <c r="BE193" s="13">
        <v>0</v>
      </c>
      <c r="BF193" s="13">
        <v>0</v>
      </c>
      <c r="BG193" s="13">
        <v>0</v>
      </c>
      <c r="BH193" s="13">
        <v>0</v>
      </c>
      <c r="BI193" s="13">
        <v>0</v>
      </c>
      <c r="BJ193" s="13">
        <v>0</v>
      </c>
      <c r="BK193" s="13">
        <v>0</v>
      </c>
      <c r="BL193" s="29">
        <f t="shared" si="51"/>
        <v>0</v>
      </c>
      <c r="BM193" s="35">
        <f>'[1]Memória de Cálculo'!G456</f>
        <v>0</v>
      </c>
    </row>
    <row r="194" spans="1:65" ht="15.75" hidden="1" customHeight="1" x14ac:dyDescent="0.35">
      <c r="A194" s="40"/>
      <c r="B194" s="42" t="s">
        <v>74</v>
      </c>
      <c r="C194" s="42"/>
      <c r="D194" s="17">
        <f t="shared" ref="D194:AI194" si="55">SUM(D189:D193)</f>
        <v>0</v>
      </c>
      <c r="E194" s="17">
        <f t="shared" si="55"/>
        <v>0</v>
      </c>
      <c r="F194" s="17">
        <f t="shared" si="55"/>
        <v>0</v>
      </c>
      <c r="G194" s="17">
        <f t="shared" si="55"/>
        <v>0</v>
      </c>
      <c r="H194" s="17">
        <f t="shared" si="55"/>
        <v>0</v>
      </c>
      <c r="I194" s="17">
        <f t="shared" si="55"/>
        <v>0</v>
      </c>
      <c r="J194" s="17">
        <f t="shared" si="55"/>
        <v>0</v>
      </c>
      <c r="K194" s="17">
        <f t="shared" si="55"/>
        <v>0</v>
      </c>
      <c r="L194" s="17">
        <f t="shared" si="55"/>
        <v>0</v>
      </c>
      <c r="M194" s="17">
        <f t="shared" si="55"/>
        <v>0</v>
      </c>
      <c r="N194" s="17">
        <f t="shared" si="55"/>
        <v>0</v>
      </c>
      <c r="O194" s="17">
        <f t="shared" si="55"/>
        <v>0</v>
      </c>
      <c r="P194" s="17">
        <f t="shared" si="55"/>
        <v>0</v>
      </c>
      <c r="Q194" s="17">
        <f t="shared" si="55"/>
        <v>0</v>
      </c>
      <c r="R194" s="17">
        <f t="shared" si="55"/>
        <v>0</v>
      </c>
      <c r="S194" s="17">
        <f t="shared" si="55"/>
        <v>0</v>
      </c>
      <c r="T194" s="17">
        <f t="shared" si="55"/>
        <v>0</v>
      </c>
      <c r="U194" s="17">
        <f t="shared" si="55"/>
        <v>0</v>
      </c>
      <c r="V194" s="17">
        <f t="shared" si="55"/>
        <v>0</v>
      </c>
      <c r="W194" s="17">
        <f t="shared" si="55"/>
        <v>0</v>
      </c>
      <c r="X194" s="17">
        <f t="shared" si="55"/>
        <v>0</v>
      </c>
      <c r="Y194" s="17">
        <f t="shared" si="55"/>
        <v>0</v>
      </c>
      <c r="Z194" s="17">
        <f t="shared" si="55"/>
        <v>0</v>
      </c>
      <c r="AA194" s="17">
        <f t="shared" si="55"/>
        <v>0</v>
      </c>
      <c r="AB194" s="17">
        <f t="shared" si="55"/>
        <v>0</v>
      </c>
      <c r="AC194" s="17">
        <f t="shared" si="55"/>
        <v>0</v>
      </c>
      <c r="AD194" s="17">
        <f t="shared" si="55"/>
        <v>0</v>
      </c>
      <c r="AE194" s="17">
        <f t="shared" si="55"/>
        <v>0</v>
      </c>
      <c r="AF194" s="17">
        <f t="shared" si="55"/>
        <v>0</v>
      </c>
      <c r="AG194" s="17">
        <f t="shared" si="55"/>
        <v>0</v>
      </c>
      <c r="AH194" s="17">
        <f t="shared" si="55"/>
        <v>0</v>
      </c>
      <c r="AI194" s="17">
        <f t="shared" si="55"/>
        <v>0</v>
      </c>
      <c r="AJ194" s="17">
        <f t="shared" ref="AJ194:BK194" si="56">SUM(AJ189:AJ193)</f>
        <v>0</v>
      </c>
      <c r="AK194" s="17">
        <f t="shared" si="56"/>
        <v>0</v>
      </c>
      <c r="AL194" s="17">
        <f t="shared" si="56"/>
        <v>0</v>
      </c>
      <c r="AM194" s="17">
        <f t="shared" si="56"/>
        <v>0</v>
      </c>
      <c r="AN194" s="17">
        <f t="shared" si="56"/>
        <v>0</v>
      </c>
      <c r="AO194" s="17">
        <f t="shared" si="56"/>
        <v>0</v>
      </c>
      <c r="AP194" s="17">
        <f t="shared" si="56"/>
        <v>0</v>
      </c>
      <c r="AQ194" s="17">
        <f t="shared" si="56"/>
        <v>0</v>
      </c>
      <c r="AR194" s="17">
        <f t="shared" si="56"/>
        <v>0</v>
      </c>
      <c r="AS194" s="17">
        <f t="shared" si="56"/>
        <v>0</v>
      </c>
      <c r="AT194" s="17">
        <f t="shared" si="56"/>
        <v>0</v>
      </c>
      <c r="AU194" s="17">
        <f t="shared" si="56"/>
        <v>0</v>
      </c>
      <c r="AV194" s="17">
        <f t="shared" si="56"/>
        <v>0</v>
      </c>
      <c r="AW194" s="17">
        <f t="shared" si="56"/>
        <v>0</v>
      </c>
      <c r="AX194" s="17">
        <f t="shared" si="56"/>
        <v>0</v>
      </c>
      <c r="AY194" s="17">
        <f t="shared" si="56"/>
        <v>0</v>
      </c>
      <c r="AZ194" s="17">
        <f t="shared" si="56"/>
        <v>0</v>
      </c>
      <c r="BA194" s="17">
        <f t="shared" si="56"/>
        <v>0</v>
      </c>
      <c r="BB194" s="17">
        <f t="shared" si="56"/>
        <v>0</v>
      </c>
      <c r="BC194" s="17">
        <f t="shared" si="56"/>
        <v>0</v>
      </c>
      <c r="BD194" s="17">
        <f t="shared" si="56"/>
        <v>0</v>
      </c>
      <c r="BE194" s="17">
        <f t="shared" si="56"/>
        <v>0</v>
      </c>
      <c r="BF194" s="17">
        <f t="shared" si="56"/>
        <v>0</v>
      </c>
      <c r="BG194" s="17">
        <f t="shared" si="56"/>
        <v>0</v>
      </c>
      <c r="BH194" s="17">
        <f t="shared" si="56"/>
        <v>0</v>
      </c>
      <c r="BI194" s="17">
        <f t="shared" si="56"/>
        <v>0</v>
      </c>
      <c r="BJ194" s="17">
        <f t="shared" si="56"/>
        <v>0</v>
      </c>
      <c r="BK194" s="17">
        <f t="shared" si="56"/>
        <v>0</v>
      </c>
      <c r="BL194" s="30">
        <f t="shared" si="51"/>
        <v>0</v>
      </c>
      <c r="BM194" s="36">
        <f>SUM(BM189:BM193)</f>
        <v>0</v>
      </c>
    </row>
    <row r="195" spans="1:65" ht="15.75" hidden="1" customHeight="1" x14ac:dyDescent="0.35">
      <c r="A195" s="40"/>
      <c r="B195" s="54" t="s">
        <v>75</v>
      </c>
      <c r="C195" s="12" t="s">
        <v>10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  <c r="AF195" s="13">
        <v>0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3">
        <v>0</v>
      </c>
      <c r="AM195" s="13">
        <v>0</v>
      </c>
      <c r="AN195" s="13">
        <v>0</v>
      </c>
      <c r="AO195" s="13">
        <v>0</v>
      </c>
      <c r="AP195" s="13">
        <v>0</v>
      </c>
      <c r="AQ195" s="13">
        <v>0</v>
      </c>
      <c r="AR195" s="13">
        <v>0</v>
      </c>
      <c r="AS195" s="13">
        <v>0</v>
      </c>
      <c r="AT195" s="13">
        <v>0</v>
      </c>
      <c r="AU195" s="13">
        <v>0</v>
      </c>
      <c r="AV195" s="13">
        <v>0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29">
        <f t="shared" si="51"/>
        <v>0</v>
      </c>
      <c r="BM195" s="35">
        <f>'[1]Memória de Cálculo'!G67</f>
        <v>0</v>
      </c>
    </row>
    <row r="196" spans="1:65" ht="15.75" hidden="1" customHeight="1" x14ac:dyDescent="0.35">
      <c r="A196" s="40"/>
      <c r="B196" s="54"/>
      <c r="C196" s="12" t="s">
        <v>11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3">
        <v>0</v>
      </c>
      <c r="AX196" s="13">
        <v>0</v>
      </c>
      <c r="AY196" s="13">
        <v>0</v>
      </c>
      <c r="AZ196" s="13">
        <v>0</v>
      </c>
      <c r="BA196" s="13">
        <v>0</v>
      </c>
      <c r="BB196" s="13">
        <v>0</v>
      </c>
      <c r="BC196" s="13">
        <v>0</v>
      </c>
      <c r="BD196" s="13">
        <v>0</v>
      </c>
      <c r="BE196" s="13">
        <v>0</v>
      </c>
      <c r="BF196" s="13">
        <v>0</v>
      </c>
      <c r="BG196" s="13">
        <v>0</v>
      </c>
      <c r="BH196" s="13">
        <v>0</v>
      </c>
      <c r="BI196" s="13">
        <v>0</v>
      </c>
      <c r="BJ196" s="13">
        <v>0</v>
      </c>
      <c r="BK196" s="13">
        <v>0</v>
      </c>
      <c r="BL196" s="29">
        <f t="shared" si="51"/>
        <v>0</v>
      </c>
      <c r="BM196" s="35">
        <f>'[1]Memória de Cálculo'!G180</f>
        <v>0</v>
      </c>
    </row>
    <row r="197" spans="1:65" ht="15.75" hidden="1" customHeight="1" x14ac:dyDescent="0.35">
      <c r="A197" s="40"/>
      <c r="B197" s="54"/>
      <c r="C197" s="12" t="s">
        <v>12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3">
        <v>0</v>
      </c>
      <c r="AX197" s="13">
        <v>0</v>
      </c>
      <c r="AY197" s="13">
        <v>0</v>
      </c>
      <c r="AZ197" s="13">
        <v>0</v>
      </c>
      <c r="BA197" s="13">
        <v>0</v>
      </c>
      <c r="BB197" s="13">
        <v>0</v>
      </c>
      <c r="BC197" s="13">
        <v>0</v>
      </c>
      <c r="BD197" s="13">
        <v>0</v>
      </c>
      <c r="BE197" s="13">
        <v>0</v>
      </c>
      <c r="BF197" s="13">
        <v>0</v>
      </c>
      <c r="BG197" s="13">
        <v>0</v>
      </c>
      <c r="BH197" s="13">
        <v>0</v>
      </c>
      <c r="BI197" s="13">
        <v>0</v>
      </c>
      <c r="BJ197" s="13">
        <v>0</v>
      </c>
      <c r="BK197" s="13">
        <v>0</v>
      </c>
      <c r="BL197" s="29">
        <f t="shared" si="51"/>
        <v>0</v>
      </c>
      <c r="BM197" s="35">
        <f>SUM('[1]Memória de Cálculo'!G302:G304)</f>
        <v>0</v>
      </c>
    </row>
    <row r="198" spans="1:65" ht="15.75" hidden="1" customHeight="1" x14ac:dyDescent="0.35">
      <c r="A198" s="40"/>
      <c r="B198" s="54"/>
      <c r="C198" s="12" t="s">
        <v>13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  <c r="AT198" s="13">
        <v>0</v>
      </c>
      <c r="AU198" s="13">
        <v>0</v>
      </c>
      <c r="AV198" s="13">
        <v>0</v>
      </c>
      <c r="AW198" s="13">
        <v>0</v>
      </c>
      <c r="AX198" s="13">
        <v>0</v>
      </c>
      <c r="AY198" s="13">
        <v>0</v>
      </c>
      <c r="AZ198" s="13">
        <v>0</v>
      </c>
      <c r="BA198" s="13">
        <v>0</v>
      </c>
      <c r="BB198" s="13">
        <v>0</v>
      </c>
      <c r="BC198" s="13">
        <v>0</v>
      </c>
      <c r="BD198" s="13">
        <v>0</v>
      </c>
      <c r="BE198" s="13">
        <v>0</v>
      </c>
      <c r="BF198" s="13">
        <v>0</v>
      </c>
      <c r="BG198" s="13">
        <v>0</v>
      </c>
      <c r="BH198" s="13">
        <v>0</v>
      </c>
      <c r="BI198" s="13">
        <v>0</v>
      </c>
      <c r="BJ198" s="13">
        <v>0</v>
      </c>
      <c r="BK198" s="13">
        <v>0</v>
      </c>
      <c r="BL198" s="29">
        <f t="shared" si="51"/>
        <v>0</v>
      </c>
      <c r="BM198" s="35">
        <f>'[1]Memória de Cálculo'!G391</f>
        <v>0</v>
      </c>
    </row>
    <row r="199" spans="1:65" ht="15.75" hidden="1" customHeight="1" x14ac:dyDescent="0.35">
      <c r="A199" s="40"/>
      <c r="B199" s="54"/>
      <c r="C199" s="12" t="s">
        <v>14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3">
        <v>0</v>
      </c>
      <c r="AM199" s="13">
        <v>0</v>
      </c>
      <c r="AN199" s="13">
        <v>0</v>
      </c>
      <c r="AO199" s="13">
        <v>0</v>
      </c>
      <c r="AP199" s="13">
        <v>0</v>
      </c>
      <c r="AQ199" s="13">
        <v>0</v>
      </c>
      <c r="AR199" s="13">
        <v>0</v>
      </c>
      <c r="AS199" s="13">
        <v>0</v>
      </c>
      <c r="AT199" s="13">
        <v>0</v>
      </c>
      <c r="AU199" s="13">
        <v>0</v>
      </c>
      <c r="AV199" s="13">
        <v>0</v>
      </c>
      <c r="AW199" s="13">
        <v>0</v>
      </c>
      <c r="AX199" s="13">
        <v>0</v>
      </c>
      <c r="AY199" s="13">
        <v>0</v>
      </c>
      <c r="AZ199" s="13">
        <v>0</v>
      </c>
      <c r="BA199" s="13">
        <v>0</v>
      </c>
      <c r="BB199" s="13">
        <v>0</v>
      </c>
      <c r="BC199" s="13">
        <v>0</v>
      </c>
      <c r="BD199" s="13">
        <v>0</v>
      </c>
      <c r="BE199" s="13">
        <v>0</v>
      </c>
      <c r="BF199" s="13">
        <v>0</v>
      </c>
      <c r="BG199" s="13">
        <v>0</v>
      </c>
      <c r="BH199" s="13">
        <v>0</v>
      </c>
      <c r="BI199" s="13">
        <v>0</v>
      </c>
      <c r="BJ199" s="13">
        <v>0</v>
      </c>
      <c r="BK199" s="13">
        <v>0</v>
      </c>
      <c r="BL199" s="29">
        <f t="shared" si="51"/>
        <v>0</v>
      </c>
      <c r="BM199" s="35">
        <f>'[1]Memória de Cálculo'!G457</f>
        <v>0</v>
      </c>
    </row>
    <row r="200" spans="1:65" ht="15.75" hidden="1" customHeight="1" x14ac:dyDescent="0.35">
      <c r="A200" s="40"/>
      <c r="B200" s="42" t="s">
        <v>76</v>
      </c>
      <c r="C200" s="42"/>
      <c r="D200" s="17">
        <f t="shared" ref="D200:AI200" si="57">SUM(D195:D199)</f>
        <v>0</v>
      </c>
      <c r="E200" s="17">
        <f t="shared" si="57"/>
        <v>0</v>
      </c>
      <c r="F200" s="17">
        <f t="shared" si="57"/>
        <v>0</v>
      </c>
      <c r="G200" s="17">
        <f t="shared" si="57"/>
        <v>0</v>
      </c>
      <c r="H200" s="17">
        <f t="shared" si="57"/>
        <v>0</v>
      </c>
      <c r="I200" s="17">
        <f t="shared" si="57"/>
        <v>0</v>
      </c>
      <c r="J200" s="17">
        <f t="shared" si="57"/>
        <v>0</v>
      </c>
      <c r="K200" s="17">
        <f t="shared" si="57"/>
        <v>0</v>
      </c>
      <c r="L200" s="17">
        <f t="shared" si="57"/>
        <v>0</v>
      </c>
      <c r="M200" s="17">
        <f t="shared" si="57"/>
        <v>0</v>
      </c>
      <c r="N200" s="17">
        <f t="shared" si="57"/>
        <v>0</v>
      </c>
      <c r="O200" s="17">
        <f t="shared" si="57"/>
        <v>0</v>
      </c>
      <c r="P200" s="17">
        <f t="shared" si="57"/>
        <v>0</v>
      </c>
      <c r="Q200" s="17">
        <f t="shared" si="57"/>
        <v>0</v>
      </c>
      <c r="R200" s="17">
        <f t="shared" si="57"/>
        <v>0</v>
      </c>
      <c r="S200" s="17">
        <f t="shared" si="57"/>
        <v>0</v>
      </c>
      <c r="T200" s="17">
        <f t="shared" si="57"/>
        <v>0</v>
      </c>
      <c r="U200" s="17">
        <f t="shared" si="57"/>
        <v>0</v>
      </c>
      <c r="V200" s="17">
        <f t="shared" si="57"/>
        <v>0</v>
      </c>
      <c r="W200" s="17">
        <f t="shared" si="57"/>
        <v>0</v>
      </c>
      <c r="X200" s="17">
        <f t="shared" si="57"/>
        <v>0</v>
      </c>
      <c r="Y200" s="17">
        <f t="shared" si="57"/>
        <v>0</v>
      </c>
      <c r="Z200" s="17">
        <f t="shared" si="57"/>
        <v>0</v>
      </c>
      <c r="AA200" s="17">
        <f t="shared" si="57"/>
        <v>0</v>
      </c>
      <c r="AB200" s="17">
        <f t="shared" si="57"/>
        <v>0</v>
      </c>
      <c r="AC200" s="17">
        <f t="shared" si="57"/>
        <v>0</v>
      </c>
      <c r="AD200" s="17">
        <f t="shared" si="57"/>
        <v>0</v>
      </c>
      <c r="AE200" s="17">
        <f t="shared" si="57"/>
        <v>0</v>
      </c>
      <c r="AF200" s="17">
        <f t="shared" si="57"/>
        <v>0</v>
      </c>
      <c r="AG200" s="17">
        <f t="shared" si="57"/>
        <v>0</v>
      </c>
      <c r="AH200" s="17">
        <f t="shared" si="57"/>
        <v>0</v>
      </c>
      <c r="AI200" s="17">
        <f t="shared" si="57"/>
        <v>0</v>
      </c>
      <c r="AJ200" s="17">
        <f t="shared" ref="AJ200:BK200" si="58">SUM(AJ195:AJ199)</f>
        <v>0</v>
      </c>
      <c r="AK200" s="17">
        <f t="shared" si="58"/>
        <v>0</v>
      </c>
      <c r="AL200" s="17">
        <f t="shared" si="58"/>
        <v>0</v>
      </c>
      <c r="AM200" s="17">
        <f t="shared" si="58"/>
        <v>0</v>
      </c>
      <c r="AN200" s="17">
        <f t="shared" si="58"/>
        <v>0</v>
      </c>
      <c r="AO200" s="17">
        <f t="shared" si="58"/>
        <v>0</v>
      </c>
      <c r="AP200" s="17">
        <f t="shared" si="58"/>
        <v>0</v>
      </c>
      <c r="AQ200" s="17">
        <f t="shared" si="58"/>
        <v>0</v>
      </c>
      <c r="AR200" s="17">
        <f t="shared" si="58"/>
        <v>0</v>
      </c>
      <c r="AS200" s="17">
        <f t="shared" si="58"/>
        <v>0</v>
      </c>
      <c r="AT200" s="17">
        <f t="shared" si="58"/>
        <v>0</v>
      </c>
      <c r="AU200" s="17">
        <f t="shared" si="58"/>
        <v>0</v>
      </c>
      <c r="AV200" s="17">
        <f t="shared" si="58"/>
        <v>0</v>
      </c>
      <c r="AW200" s="17">
        <f t="shared" si="58"/>
        <v>0</v>
      </c>
      <c r="AX200" s="17">
        <f t="shared" si="58"/>
        <v>0</v>
      </c>
      <c r="AY200" s="17">
        <f t="shared" si="58"/>
        <v>0</v>
      </c>
      <c r="AZ200" s="17">
        <f t="shared" si="58"/>
        <v>0</v>
      </c>
      <c r="BA200" s="17">
        <f t="shared" si="58"/>
        <v>0</v>
      </c>
      <c r="BB200" s="17">
        <f t="shared" si="58"/>
        <v>0</v>
      </c>
      <c r="BC200" s="17">
        <f t="shared" si="58"/>
        <v>0</v>
      </c>
      <c r="BD200" s="17">
        <f t="shared" si="58"/>
        <v>0</v>
      </c>
      <c r="BE200" s="17">
        <f t="shared" si="58"/>
        <v>0</v>
      </c>
      <c r="BF200" s="17">
        <f t="shared" si="58"/>
        <v>0</v>
      </c>
      <c r="BG200" s="17">
        <f t="shared" si="58"/>
        <v>0</v>
      </c>
      <c r="BH200" s="17">
        <f t="shared" si="58"/>
        <v>0</v>
      </c>
      <c r="BI200" s="17">
        <f t="shared" si="58"/>
        <v>0</v>
      </c>
      <c r="BJ200" s="17">
        <f t="shared" si="58"/>
        <v>0</v>
      </c>
      <c r="BK200" s="17">
        <f t="shared" si="58"/>
        <v>0</v>
      </c>
      <c r="BL200" s="30">
        <f t="shared" si="51"/>
        <v>0</v>
      </c>
      <c r="BM200" s="36">
        <f>SUM(BM195:BM199)</f>
        <v>0</v>
      </c>
    </row>
    <row r="201" spans="1:65" ht="15.75" hidden="1" customHeight="1" x14ac:dyDescent="0.35">
      <c r="A201" s="40"/>
      <c r="B201" s="54" t="s">
        <v>77</v>
      </c>
      <c r="C201" s="12" t="s">
        <v>10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3">
        <v>0</v>
      </c>
      <c r="AM201" s="13">
        <v>0</v>
      </c>
      <c r="AN201" s="13">
        <v>0</v>
      </c>
      <c r="AO201" s="13">
        <v>0</v>
      </c>
      <c r="AP201" s="13">
        <v>0</v>
      </c>
      <c r="AQ201" s="13">
        <v>0</v>
      </c>
      <c r="AR201" s="13">
        <v>0</v>
      </c>
      <c r="AS201" s="13">
        <v>0</v>
      </c>
      <c r="AT201" s="13">
        <v>0</v>
      </c>
      <c r="AU201" s="13">
        <v>0</v>
      </c>
      <c r="AV201" s="13">
        <v>0</v>
      </c>
      <c r="AW201" s="13">
        <v>0</v>
      </c>
      <c r="AX201" s="13">
        <v>0</v>
      </c>
      <c r="AY201" s="13">
        <v>0</v>
      </c>
      <c r="AZ201" s="13">
        <v>0</v>
      </c>
      <c r="BA201" s="13">
        <v>0</v>
      </c>
      <c r="BB201" s="13">
        <v>0</v>
      </c>
      <c r="BC201" s="13">
        <v>0</v>
      </c>
      <c r="BD201" s="13">
        <v>0</v>
      </c>
      <c r="BE201" s="13">
        <v>0</v>
      </c>
      <c r="BF201" s="13">
        <v>0</v>
      </c>
      <c r="BG201" s="13">
        <v>0</v>
      </c>
      <c r="BH201" s="13">
        <v>0</v>
      </c>
      <c r="BI201" s="13">
        <v>0</v>
      </c>
      <c r="BJ201" s="13">
        <v>0</v>
      </c>
      <c r="BK201" s="13">
        <v>0</v>
      </c>
      <c r="BL201" s="29">
        <f t="shared" si="51"/>
        <v>0</v>
      </c>
      <c r="BM201" s="35">
        <f>'[1]Memória de Cálculo'!G68</f>
        <v>0</v>
      </c>
    </row>
    <row r="202" spans="1:65" ht="15.75" hidden="1" customHeight="1" x14ac:dyDescent="0.35">
      <c r="A202" s="40"/>
      <c r="B202" s="54"/>
      <c r="C202" s="12" t="s">
        <v>11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0</v>
      </c>
      <c r="AR202" s="13">
        <v>0</v>
      </c>
      <c r="AS202" s="13">
        <v>0</v>
      </c>
      <c r="AT202" s="13">
        <v>0</v>
      </c>
      <c r="AU202" s="13">
        <v>0</v>
      </c>
      <c r="AV202" s="13">
        <v>0</v>
      </c>
      <c r="AW202" s="13">
        <v>0</v>
      </c>
      <c r="AX202" s="13">
        <v>0</v>
      </c>
      <c r="AY202" s="13">
        <v>0</v>
      </c>
      <c r="AZ202" s="13">
        <v>0</v>
      </c>
      <c r="BA202" s="13">
        <v>0</v>
      </c>
      <c r="BB202" s="13">
        <v>0</v>
      </c>
      <c r="BC202" s="13">
        <v>0</v>
      </c>
      <c r="BD202" s="13">
        <v>0</v>
      </c>
      <c r="BE202" s="13">
        <v>0</v>
      </c>
      <c r="BF202" s="13">
        <v>0</v>
      </c>
      <c r="BG202" s="13">
        <v>0</v>
      </c>
      <c r="BH202" s="13">
        <v>0</v>
      </c>
      <c r="BI202" s="13">
        <v>0</v>
      </c>
      <c r="BJ202" s="13">
        <v>0</v>
      </c>
      <c r="BK202" s="13">
        <v>0</v>
      </c>
      <c r="BL202" s="29">
        <f t="shared" si="51"/>
        <v>0</v>
      </c>
      <c r="BM202" s="35">
        <f>'[1]Memória de Cálculo'!G181</f>
        <v>0</v>
      </c>
    </row>
    <row r="203" spans="1:65" ht="15.75" hidden="1" customHeight="1" x14ac:dyDescent="0.35">
      <c r="A203" s="40"/>
      <c r="B203" s="54"/>
      <c r="C203" s="12" t="s">
        <v>12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  <c r="AF203" s="13">
        <v>0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0</v>
      </c>
      <c r="AQ203" s="13">
        <v>0</v>
      </c>
      <c r="AR203" s="13">
        <v>0</v>
      </c>
      <c r="AS203" s="13">
        <v>0</v>
      </c>
      <c r="AT203" s="13">
        <v>0</v>
      </c>
      <c r="AU203" s="13">
        <v>0</v>
      </c>
      <c r="AV203" s="13">
        <v>0</v>
      </c>
      <c r="AW203" s="13">
        <v>0</v>
      </c>
      <c r="AX203" s="13">
        <v>0</v>
      </c>
      <c r="AY203" s="13">
        <v>0</v>
      </c>
      <c r="AZ203" s="13">
        <v>0</v>
      </c>
      <c r="BA203" s="13">
        <v>0</v>
      </c>
      <c r="BB203" s="13">
        <v>0</v>
      </c>
      <c r="BC203" s="13">
        <v>0</v>
      </c>
      <c r="BD203" s="13">
        <v>0</v>
      </c>
      <c r="BE203" s="13">
        <v>0</v>
      </c>
      <c r="BF203" s="13">
        <v>0</v>
      </c>
      <c r="BG203" s="13">
        <v>0</v>
      </c>
      <c r="BH203" s="13">
        <v>0</v>
      </c>
      <c r="BI203" s="13">
        <v>0</v>
      </c>
      <c r="BJ203" s="13">
        <v>0</v>
      </c>
      <c r="BK203" s="13">
        <v>0</v>
      </c>
      <c r="BL203" s="29">
        <f t="shared" si="51"/>
        <v>0</v>
      </c>
      <c r="BM203" s="35">
        <f>SUM('[1]Memória de Cálculo'!G305:G307)</f>
        <v>0</v>
      </c>
    </row>
    <row r="204" spans="1:65" ht="15.75" hidden="1" customHeight="1" x14ac:dyDescent="0.35">
      <c r="A204" s="40"/>
      <c r="B204" s="54"/>
      <c r="C204" s="12" t="s">
        <v>13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0</v>
      </c>
      <c r="AP204" s="13">
        <v>0</v>
      </c>
      <c r="AQ204" s="13">
        <v>0</v>
      </c>
      <c r="AR204" s="13">
        <v>0</v>
      </c>
      <c r="AS204" s="13">
        <v>0</v>
      </c>
      <c r="AT204" s="13">
        <v>0</v>
      </c>
      <c r="AU204" s="13">
        <v>0</v>
      </c>
      <c r="AV204" s="13">
        <v>0</v>
      </c>
      <c r="AW204" s="13">
        <v>0</v>
      </c>
      <c r="AX204" s="13">
        <v>0</v>
      </c>
      <c r="AY204" s="13">
        <v>0</v>
      </c>
      <c r="AZ204" s="13">
        <v>0</v>
      </c>
      <c r="BA204" s="13">
        <v>0</v>
      </c>
      <c r="BB204" s="13">
        <v>0</v>
      </c>
      <c r="BC204" s="13">
        <v>0</v>
      </c>
      <c r="BD204" s="13">
        <v>0</v>
      </c>
      <c r="BE204" s="13">
        <v>0</v>
      </c>
      <c r="BF204" s="13">
        <v>0</v>
      </c>
      <c r="BG204" s="13">
        <v>0</v>
      </c>
      <c r="BH204" s="13">
        <v>0</v>
      </c>
      <c r="BI204" s="13">
        <v>0</v>
      </c>
      <c r="BJ204" s="13">
        <v>0</v>
      </c>
      <c r="BK204" s="13">
        <v>0</v>
      </c>
      <c r="BL204" s="29">
        <f t="shared" si="51"/>
        <v>0</v>
      </c>
      <c r="BM204" s="35">
        <f>'[1]Memória de Cálculo'!G392</f>
        <v>0</v>
      </c>
    </row>
    <row r="205" spans="1:65" ht="15.75" hidden="1" customHeight="1" x14ac:dyDescent="0.35">
      <c r="A205" s="40"/>
      <c r="B205" s="54"/>
      <c r="C205" s="12" t="s">
        <v>14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0</v>
      </c>
      <c r="AO205" s="13">
        <v>0</v>
      </c>
      <c r="AP205" s="13">
        <v>0</v>
      </c>
      <c r="AQ205" s="13">
        <v>0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3">
        <v>0</v>
      </c>
      <c r="AX205" s="13">
        <v>0</v>
      </c>
      <c r="AY205" s="13">
        <v>0</v>
      </c>
      <c r="AZ205" s="13">
        <v>0</v>
      </c>
      <c r="BA205" s="13">
        <v>0</v>
      </c>
      <c r="BB205" s="13">
        <v>0</v>
      </c>
      <c r="BC205" s="13">
        <v>0</v>
      </c>
      <c r="BD205" s="13">
        <v>0</v>
      </c>
      <c r="BE205" s="13">
        <v>0</v>
      </c>
      <c r="BF205" s="13">
        <v>0</v>
      </c>
      <c r="BG205" s="13">
        <v>0</v>
      </c>
      <c r="BH205" s="13">
        <v>0</v>
      </c>
      <c r="BI205" s="13">
        <v>0</v>
      </c>
      <c r="BJ205" s="13">
        <v>0</v>
      </c>
      <c r="BK205" s="13">
        <v>0</v>
      </c>
      <c r="BL205" s="29">
        <f t="shared" si="51"/>
        <v>0</v>
      </c>
      <c r="BM205" s="35">
        <f>'[1]Memória de Cálculo'!G458</f>
        <v>0</v>
      </c>
    </row>
    <row r="206" spans="1:65" ht="15.75" hidden="1" customHeight="1" x14ac:dyDescent="0.35">
      <c r="A206" s="40"/>
      <c r="B206" s="43" t="s">
        <v>78</v>
      </c>
      <c r="C206" s="43"/>
      <c r="D206" s="17">
        <f t="shared" ref="D206:AI206" si="59">SUM(D201:D205)</f>
        <v>0</v>
      </c>
      <c r="E206" s="17">
        <f t="shared" si="59"/>
        <v>0</v>
      </c>
      <c r="F206" s="17">
        <f t="shared" si="59"/>
        <v>0</v>
      </c>
      <c r="G206" s="17">
        <f t="shared" si="59"/>
        <v>0</v>
      </c>
      <c r="H206" s="17">
        <f t="shared" si="59"/>
        <v>0</v>
      </c>
      <c r="I206" s="17">
        <f t="shared" si="59"/>
        <v>0</v>
      </c>
      <c r="J206" s="17">
        <f t="shared" si="59"/>
        <v>0</v>
      </c>
      <c r="K206" s="17">
        <f t="shared" si="59"/>
        <v>0</v>
      </c>
      <c r="L206" s="17">
        <f t="shared" si="59"/>
        <v>0</v>
      </c>
      <c r="M206" s="17">
        <f t="shared" si="59"/>
        <v>0</v>
      </c>
      <c r="N206" s="17">
        <f t="shared" si="59"/>
        <v>0</v>
      </c>
      <c r="O206" s="17">
        <f t="shared" si="59"/>
        <v>0</v>
      </c>
      <c r="P206" s="17">
        <f t="shared" si="59"/>
        <v>0</v>
      </c>
      <c r="Q206" s="17">
        <f t="shared" si="59"/>
        <v>0</v>
      </c>
      <c r="R206" s="17">
        <f t="shared" si="59"/>
        <v>0</v>
      </c>
      <c r="S206" s="17">
        <f t="shared" si="59"/>
        <v>0</v>
      </c>
      <c r="T206" s="17">
        <f t="shared" si="59"/>
        <v>0</v>
      </c>
      <c r="U206" s="17">
        <f t="shared" si="59"/>
        <v>0</v>
      </c>
      <c r="V206" s="17">
        <f t="shared" si="59"/>
        <v>0</v>
      </c>
      <c r="W206" s="17">
        <f t="shared" si="59"/>
        <v>0</v>
      </c>
      <c r="X206" s="17">
        <f t="shared" si="59"/>
        <v>0</v>
      </c>
      <c r="Y206" s="17">
        <f t="shared" si="59"/>
        <v>0</v>
      </c>
      <c r="Z206" s="17">
        <f t="shared" si="59"/>
        <v>0</v>
      </c>
      <c r="AA206" s="17">
        <f t="shared" si="59"/>
        <v>0</v>
      </c>
      <c r="AB206" s="17">
        <f t="shared" si="59"/>
        <v>0</v>
      </c>
      <c r="AC206" s="17">
        <f t="shared" si="59"/>
        <v>0</v>
      </c>
      <c r="AD206" s="17">
        <f t="shared" si="59"/>
        <v>0</v>
      </c>
      <c r="AE206" s="17">
        <f t="shared" si="59"/>
        <v>0</v>
      </c>
      <c r="AF206" s="17">
        <f t="shared" si="59"/>
        <v>0</v>
      </c>
      <c r="AG206" s="17">
        <f t="shared" si="59"/>
        <v>0</v>
      </c>
      <c r="AH206" s="17">
        <f t="shared" si="59"/>
        <v>0</v>
      </c>
      <c r="AI206" s="17">
        <f t="shared" si="59"/>
        <v>0</v>
      </c>
      <c r="AJ206" s="17">
        <f t="shared" ref="AJ206:BK206" si="60">SUM(AJ201:AJ205)</f>
        <v>0</v>
      </c>
      <c r="AK206" s="17">
        <f t="shared" si="60"/>
        <v>0</v>
      </c>
      <c r="AL206" s="17">
        <f t="shared" si="60"/>
        <v>0</v>
      </c>
      <c r="AM206" s="17">
        <f t="shared" si="60"/>
        <v>0</v>
      </c>
      <c r="AN206" s="17">
        <f t="shared" si="60"/>
        <v>0</v>
      </c>
      <c r="AO206" s="17">
        <f t="shared" si="60"/>
        <v>0</v>
      </c>
      <c r="AP206" s="17">
        <f t="shared" si="60"/>
        <v>0</v>
      </c>
      <c r="AQ206" s="17">
        <f t="shared" si="60"/>
        <v>0</v>
      </c>
      <c r="AR206" s="17">
        <f t="shared" si="60"/>
        <v>0</v>
      </c>
      <c r="AS206" s="17">
        <f t="shared" si="60"/>
        <v>0</v>
      </c>
      <c r="AT206" s="17">
        <f t="shared" si="60"/>
        <v>0</v>
      </c>
      <c r="AU206" s="17">
        <f t="shared" si="60"/>
        <v>0</v>
      </c>
      <c r="AV206" s="17">
        <f t="shared" si="60"/>
        <v>0</v>
      </c>
      <c r="AW206" s="17">
        <f t="shared" si="60"/>
        <v>0</v>
      </c>
      <c r="AX206" s="17">
        <f t="shared" si="60"/>
        <v>0</v>
      </c>
      <c r="AY206" s="17">
        <f t="shared" si="60"/>
        <v>0</v>
      </c>
      <c r="AZ206" s="17">
        <f t="shared" si="60"/>
        <v>0</v>
      </c>
      <c r="BA206" s="17">
        <f t="shared" si="60"/>
        <v>0</v>
      </c>
      <c r="BB206" s="17">
        <f t="shared" si="60"/>
        <v>0</v>
      </c>
      <c r="BC206" s="17">
        <f t="shared" si="60"/>
        <v>0</v>
      </c>
      <c r="BD206" s="17">
        <f t="shared" si="60"/>
        <v>0</v>
      </c>
      <c r="BE206" s="17">
        <f t="shared" si="60"/>
        <v>0</v>
      </c>
      <c r="BF206" s="17">
        <f t="shared" si="60"/>
        <v>0</v>
      </c>
      <c r="BG206" s="17">
        <f t="shared" si="60"/>
        <v>0</v>
      </c>
      <c r="BH206" s="17">
        <f t="shared" si="60"/>
        <v>0</v>
      </c>
      <c r="BI206" s="17">
        <f t="shared" si="60"/>
        <v>0</v>
      </c>
      <c r="BJ206" s="17">
        <f t="shared" si="60"/>
        <v>0</v>
      </c>
      <c r="BK206" s="17">
        <f t="shared" si="60"/>
        <v>0</v>
      </c>
      <c r="BL206" s="30">
        <f t="shared" si="51"/>
        <v>0</v>
      </c>
      <c r="BM206" s="36">
        <f>SUM(BM201:BM205)</f>
        <v>0</v>
      </c>
    </row>
    <row r="207" spans="1:65" ht="15.75" hidden="1" customHeight="1" x14ac:dyDescent="0.35">
      <c r="A207" s="6" t="s">
        <v>79</v>
      </c>
      <c r="B207" s="6"/>
      <c r="C207" s="6"/>
      <c r="D207" s="31">
        <f t="shared" ref="D207:BK207" si="61">SUM(D182,D188,D194,D200,D206)</f>
        <v>0</v>
      </c>
      <c r="E207" s="31">
        <f t="shared" si="61"/>
        <v>0</v>
      </c>
      <c r="F207" s="31">
        <f t="shared" si="61"/>
        <v>0</v>
      </c>
      <c r="G207" s="31">
        <f t="shared" si="61"/>
        <v>0</v>
      </c>
      <c r="H207" s="31">
        <f t="shared" si="61"/>
        <v>0</v>
      </c>
      <c r="I207" s="31">
        <f t="shared" si="61"/>
        <v>0</v>
      </c>
      <c r="J207" s="31">
        <f t="shared" si="61"/>
        <v>0</v>
      </c>
      <c r="K207" s="31">
        <f t="shared" si="61"/>
        <v>0</v>
      </c>
      <c r="L207" s="31">
        <f t="shared" si="61"/>
        <v>0</v>
      </c>
      <c r="M207" s="31">
        <f t="shared" si="61"/>
        <v>0</v>
      </c>
      <c r="N207" s="31">
        <f t="shared" si="61"/>
        <v>0</v>
      </c>
      <c r="O207" s="31">
        <f t="shared" si="61"/>
        <v>0</v>
      </c>
      <c r="P207" s="31">
        <f t="shared" si="61"/>
        <v>0</v>
      </c>
      <c r="Q207" s="31">
        <f t="shared" si="61"/>
        <v>0</v>
      </c>
      <c r="R207" s="31">
        <f t="shared" si="61"/>
        <v>0</v>
      </c>
      <c r="S207" s="31">
        <f t="shared" si="61"/>
        <v>0</v>
      </c>
      <c r="T207" s="31">
        <f t="shared" si="61"/>
        <v>0</v>
      </c>
      <c r="U207" s="31">
        <f t="shared" si="61"/>
        <v>0</v>
      </c>
      <c r="V207" s="31">
        <f t="shared" si="61"/>
        <v>0</v>
      </c>
      <c r="W207" s="31">
        <f t="shared" si="61"/>
        <v>0</v>
      </c>
      <c r="X207" s="31">
        <f t="shared" si="61"/>
        <v>0</v>
      </c>
      <c r="Y207" s="31">
        <f t="shared" si="61"/>
        <v>0</v>
      </c>
      <c r="Z207" s="31">
        <f t="shared" si="61"/>
        <v>0</v>
      </c>
      <c r="AA207" s="31">
        <f t="shared" si="61"/>
        <v>0</v>
      </c>
      <c r="AB207" s="31">
        <f t="shared" si="61"/>
        <v>0</v>
      </c>
      <c r="AC207" s="31">
        <f t="shared" si="61"/>
        <v>0</v>
      </c>
      <c r="AD207" s="31">
        <f t="shared" si="61"/>
        <v>0</v>
      </c>
      <c r="AE207" s="31">
        <f t="shared" si="61"/>
        <v>0</v>
      </c>
      <c r="AF207" s="31">
        <f t="shared" si="61"/>
        <v>0</v>
      </c>
      <c r="AG207" s="31">
        <f t="shared" si="61"/>
        <v>0</v>
      </c>
      <c r="AH207" s="31">
        <f t="shared" si="61"/>
        <v>0</v>
      </c>
      <c r="AI207" s="31">
        <f t="shared" si="61"/>
        <v>0</v>
      </c>
      <c r="AJ207" s="31">
        <f t="shared" si="61"/>
        <v>0</v>
      </c>
      <c r="AK207" s="31">
        <f t="shared" si="61"/>
        <v>0</v>
      </c>
      <c r="AL207" s="31">
        <f t="shared" si="61"/>
        <v>0</v>
      </c>
      <c r="AM207" s="31">
        <f t="shared" si="61"/>
        <v>0</v>
      </c>
      <c r="AN207" s="31">
        <f t="shared" si="61"/>
        <v>0</v>
      </c>
      <c r="AO207" s="31">
        <f t="shared" si="61"/>
        <v>0</v>
      </c>
      <c r="AP207" s="31">
        <f t="shared" si="61"/>
        <v>0</v>
      </c>
      <c r="AQ207" s="31">
        <f t="shared" si="61"/>
        <v>0</v>
      </c>
      <c r="AR207" s="31">
        <f t="shared" si="61"/>
        <v>0</v>
      </c>
      <c r="AS207" s="31">
        <f t="shared" si="61"/>
        <v>0</v>
      </c>
      <c r="AT207" s="31">
        <f t="shared" si="61"/>
        <v>0</v>
      </c>
      <c r="AU207" s="31">
        <f t="shared" si="61"/>
        <v>0</v>
      </c>
      <c r="AV207" s="31">
        <f t="shared" si="61"/>
        <v>0</v>
      </c>
      <c r="AW207" s="31">
        <f t="shared" si="61"/>
        <v>0</v>
      </c>
      <c r="AX207" s="31">
        <f t="shared" si="61"/>
        <v>0</v>
      </c>
      <c r="AY207" s="31">
        <f t="shared" si="61"/>
        <v>0</v>
      </c>
      <c r="AZ207" s="31">
        <f t="shared" si="61"/>
        <v>0</v>
      </c>
      <c r="BA207" s="31">
        <f t="shared" si="61"/>
        <v>0</v>
      </c>
      <c r="BB207" s="31">
        <f t="shared" si="61"/>
        <v>0</v>
      </c>
      <c r="BC207" s="31">
        <f t="shared" si="61"/>
        <v>0</v>
      </c>
      <c r="BD207" s="31">
        <f t="shared" si="61"/>
        <v>0</v>
      </c>
      <c r="BE207" s="31">
        <f t="shared" si="61"/>
        <v>0</v>
      </c>
      <c r="BF207" s="31">
        <f t="shared" si="61"/>
        <v>0</v>
      </c>
      <c r="BG207" s="31">
        <f t="shared" si="61"/>
        <v>0</v>
      </c>
      <c r="BH207" s="31">
        <f t="shared" si="61"/>
        <v>0</v>
      </c>
      <c r="BI207" s="31">
        <f t="shared" si="61"/>
        <v>0</v>
      </c>
      <c r="BJ207" s="31">
        <f t="shared" si="61"/>
        <v>0</v>
      </c>
      <c r="BK207" s="31">
        <f t="shared" si="61"/>
        <v>0</v>
      </c>
      <c r="BL207" s="32">
        <f t="shared" si="51"/>
        <v>0</v>
      </c>
      <c r="BM207" s="39">
        <f>SUM(BM182,BM188,BM194,BM200,BM206)</f>
        <v>0</v>
      </c>
    </row>
    <row r="208" spans="1:65" ht="7.5" hidden="1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</row>
    <row r="209" spans="1:65" ht="15.75" hidden="1" customHeight="1" x14ac:dyDescent="0.35">
      <c r="A209" s="5" t="s">
        <v>3</v>
      </c>
      <c r="B209" s="5" t="s">
        <v>4</v>
      </c>
      <c r="C209" s="6" t="s">
        <v>5</v>
      </c>
      <c r="D209" s="28" t="s">
        <v>6</v>
      </c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 t="s">
        <v>7</v>
      </c>
      <c r="BM209" s="52" t="s">
        <v>8</v>
      </c>
    </row>
    <row r="210" spans="1:65" ht="30" hidden="1" customHeight="1" x14ac:dyDescent="0.35">
      <c r="A210" s="5"/>
      <c r="B210" s="5"/>
      <c r="C210" s="6"/>
      <c r="D210" s="9">
        <v>1</v>
      </c>
      <c r="E210" s="9">
        <v>2</v>
      </c>
      <c r="F210" s="9">
        <v>3</v>
      </c>
      <c r="G210" s="9">
        <v>4</v>
      </c>
      <c r="H210" s="9">
        <v>5</v>
      </c>
      <c r="I210" s="9">
        <v>6</v>
      </c>
      <c r="J210" s="9">
        <v>7</v>
      </c>
      <c r="K210" s="9">
        <v>8</v>
      </c>
      <c r="L210" s="9">
        <v>9</v>
      </c>
      <c r="M210" s="9">
        <v>10</v>
      </c>
      <c r="N210" s="9">
        <v>11</v>
      </c>
      <c r="O210" s="9">
        <v>12</v>
      </c>
      <c r="P210" s="9">
        <v>13</v>
      </c>
      <c r="Q210" s="9">
        <v>14</v>
      </c>
      <c r="R210" s="9">
        <v>15</v>
      </c>
      <c r="S210" s="9">
        <v>16</v>
      </c>
      <c r="T210" s="9">
        <v>17</v>
      </c>
      <c r="U210" s="9">
        <v>18</v>
      </c>
      <c r="V210" s="9">
        <v>19</v>
      </c>
      <c r="W210" s="9">
        <v>20</v>
      </c>
      <c r="X210" s="9">
        <v>21</v>
      </c>
      <c r="Y210" s="9">
        <v>22</v>
      </c>
      <c r="Z210" s="9">
        <v>23</v>
      </c>
      <c r="AA210" s="9">
        <v>24</v>
      </c>
      <c r="AB210" s="9">
        <v>25</v>
      </c>
      <c r="AC210" s="9">
        <v>26</v>
      </c>
      <c r="AD210" s="9">
        <v>27</v>
      </c>
      <c r="AE210" s="9">
        <v>28</v>
      </c>
      <c r="AF210" s="9">
        <v>29</v>
      </c>
      <c r="AG210" s="9">
        <v>30</v>
      </c>
      <c r="AH210" s="9">
        <v>31</v>
      </c>
      <c r="AI210" s="9">
        <v>32</v>
      </c>
      <c r="AJ210" s="9">
        <v>33</v>
      </c>
      <c r="AK210" s="9">
        <v>34</v>
      </c>
      <c r="AL210" s="9">
        <v>35</v>
      </c>
      <c r="AM210" s="9">
        <v>36</v>
      </c>
      <c r="AN210" s="9">
        <v>37</v>
      </c>
      <c r="AO210" s="9">
        <v>38</v>
      </c>
      <c r="AP210" s="9">
        <v>39</v>
      </c>
      <c r="AQ210" s="9">
        <v>40</v>
      </c>
      <c r="AR210" s="9">
        <v>41</v>
      </c>
      <c r="AS210" s="9">
        <v>42</v>
      </c>
      <c r="AT210" s="9">
        <v>43</v>
      </c>
      <c r="AU210" s="9">
        <v>44</v>
      </c>
      <c r="AV210" s="9">
        <v>45</v>
      </c>
      <c r="AW210" s="9">
        <v>46</v>
      </c>
      <c r="AX210" s="9">
        <v>47</v>
      </c>
      <c r="AY210" s="9">
        <v>48</v>
      </c>
      <c r="AZ210" s="9">
        <v>49</v>
      </c>
      <c r="BA210" s="9">
        <v>50</v>
      </c>
      <c r="BB210" s="9">
        <v>51</v>
      </c>
      <c r="BC210" s="9">
        <v>52</v>
      </c>
      <c r="BD210" s="9">
        <v>53</v>
      </c>
      <c r="BE210" s="9">
        <v>54</v>
      </c>
      <c r="BF210" s="9">
        <v>55</v>
      </c>
      <c r="BG210" s="9">
        <v>56</v>
      </c>
      <c r="BH210" s="9">
        <v>57</v>
      </c>
      <c r="BI210" s="9">
        <v>58</v>
      </c>
      <c r="BJ210" s="9">
        <v>59</v>
      </c>
      <c r="BK210" s="9">
        <v>60</v>
      </c>
      <c r="BL210" s="28"/>
      <c r="BM210" s="52"/>
    </row>
    <row r="211" spans="1:65" ht="15.75" hidden="1" customHeight="1" x14ac:dyDescent="0.35">
      <c r="A211" s="40">
        <v>7</v>
      </c>
      <c r="B211" s="11" t="s">
        <v>80</v>
      </c>
      <c r="C211" s="12" t="s">
        <v>10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0</v>
      </c>
      <c r="AQ211" s="13">
        <v>0</v>
      </c>
      <c r="AR211" s="13">
        <v>0</v>
      </c>
      <c r="AS211" s="13">
        <v>0</v>
      </c>
      <c r="AT211" s="13">
        <v>0</v>
      </c>
      <c r="AU211" s="13">
        <v>0</v>
      </c>
      <c r="AV211" s="13">
        <v>0</v>
      </c>
      <c r="AW211" s="13">
        <v>0</v>
      </c>
      <c r="AX211" s="13">
        <v>0</v>
      </c>
      <c r="AY211" s="13">
        <v>0</v>
      </c>
      <c r="AZ211" s="13">
        <v>0</v>
      </c>
      <c r="BA211" s="13">
        <v>0</v>
      </c>
      <c r="BB211" s="13">
        <v>0</v>
      </c>
      <c r="BC211" s="13">
        <v>0</v>
      </c>
      <c r="BD211" s="13">
        <v>0</v>
      </c>
      <c r="BE211" s="13">
        <v>0</v>
      </c>
      <c r="BF211" s="13">
        <v>0</v>
      </c>
      <c r="BG211" s="13">
        <v>0</v>
      </c>
      <c r="BH211" s="13">
        <v>0</v>
      </c>
      <c r="BI211" s="13">
        <v>0</v>
      </c>
      <c r="BJ211" s="13">
        <v>0</v>
      </c>
      <c r="BK211" s="13">
        <v>0</v>
      </c>
      <c r="BL211" s="29">
        <f t="shared" ref="BL211:BL241" si="62">SUM(D211:BK211)</f>
        <v>0</v>
      </c>
      <c r="BM211" s="35">
        <f>'[1]Memória de Cálculo'!G72</f>
        <v>0</v>
      </c>
    </row>
    <row r="212" spans="1:65" ht="15.75" hidden="1" customHeight="1" x14ac:dyDescent="0.35">
      <c r="A212" s="40"/>
      <c r="B212" s="11"/>
      <c r="C212" s="12" t="s">
        <v>11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3">
        <v>0</v>
      </c>
      <c r="AK212" s="13">
        <v>0</v>
      </c>
      <c r="AL212" s="13">
        <v>0</v>
      </c>
      <c r="AM212" s="13">
        <v>0</v>
      </c>
      <c r="AN212" s="13">
        <v>0</v>
      </c>
      <c r="AO212" s="13">
        <v>0</v>
      </c>
      <c r="AP212" s="13">
        <v>0</v>
      </c>
      <c r="AQ212" s="13">
        <v>0</v>
      </c>
      <c r="AR212" s="13">
        <v>0</v>
      </c>
      <c r="AS212" s="13">
        <v>0</v>
      </c>
      <c r="AT212" s="13">
        <v>0</v>
      </c>
      <c r="AU212" s="13">
        <v>0</v>
      </c>
      <c r="AV212" s="13">
        <v>0</v>
      </c>
      <c r="AW212" s="13">
        <v>0</v>
      </c>
      <c r="AX212" s="13">
        <v>0</v>
      </c>
      <c r="AY212" s="13">
        <v>0</v>
      </c>
      <c r="AZ212" s="13">
        <v>0</v>
      </c>
      <c r="BA212" s="13">
        <v>0</v>
      </c>
      <c r="BB212" s="13">
        <v>0</v>
      </c>
      <c r="BC212" s="13">
        <v>0</v>
      </c>
      <c r="BD212" s="13">
        <v>0</v>
      </c>
      <c r="BE212" s="13">
        <v>0</v>
      </c>
      <c r="BF212" s="13">
        <v>0</v>
      </c>
      <c r="BG212" s="13">
        <v>0</v>
      </c>
      <c r="BH212" s="13">
        <v>0</v>
      </c>
      <c r="BI212" s="13">
        <v>0</v>
      </c>
      <c r="BJ212" s="13">
        <v>0</v>
      </c>
      <c r="BK212" s="13">
        <v>0</v>
      </c>
      <c r="BL212" s="29">
        <f t="shared" si="62"/>
        <v>0</v>
      </c>
      <c r="BM212" s="35">
        <f>'[1]Memória de Cálculo'!G185</f>
        <v>0</v>
      </c>
    </row>
    <row r="213" spans="1:65" ht="15.75" hidden="1" customHeight="1" x14ac:dyDescent="0.35">
      <c r="A213" s="40"/>
      <c r="B213" s="11"/>
      <c r="C213" s="12" t="s">
        <v>12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  <c r="AP213" s="13">
        <v>0</v>
      </c>
      <c r="AQ213" s="13">
        <v>0</v>
      </c>
      <c r="AR213" s="13">
        <v>0</v>
      </c>
      <c r="AS213" s="13">
        <v>0</v>
      </c>
      <c r="AT213" s="13">
        <v>0</v>
      </c>
      <c r="AU213" s="13">
        <v>0</v>
      </c>
      <c r="AV213" s="13">
        <v>0</v>
      </c>
      <c r="AW213" s="13">
        <v>0</v>
      </c>
      <c r="AX213" s="13">
        <v>0</v>
      </c>
      <c r="AY213" s="13">
        <v>0</v>
      </c>
      <c r="AZ213" s="13">
        <v>0</v>
      </c>
      <c r="BA213" s="13">
        <v>0</v>
      </c>
      <c r="BB213" s="13">
        <v>0</v>
      </c>
      <c r="BC213" s="13">
        <v>0</v>
      </c>
      <c r="BD213" s="13">
        <v>0</v>
      </c>
      <c r="BE213" s="13">
        <v>0</v>
      </c>
      <c r="BF213" s="13">
        <v>0</v>
      </c>
      <c r="BG213" s="13">
        <v>0</v>
      </c>
      <c r="BH213" s="13">
        <v>0</v>
      </c>
      <c r="BI213" s="13">
        <v>0</v>
      </c>
      <c r="BJ213" s="13">
        <v>0</v>
      </c>
      <c r="BK213" s="13">
        <v>0</v>
      </c>
      <c r="BL213" s="29">
        <f t="shared" si="62"/>
        <v>0</v>
      </c>
      <c r="BM213" s="35">
        <f>SUM('[1]Memória de Cálculo'!G311:G313)</f>
        <v>0</v>
      </c>
    </row>
    <row r="214" spans="1:65" ht="15.75" hidden="1" customHeight="1" x14ac:dyDescent="0.35">
      <c r="A214" s="40"/>
      <c r="B214" s="11"/>
      <c r="C214" s="12" t="s">
        <v>13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3">
        <v>0</v>
      </c>
      <c r="AM214" s="13">
        <v>0</v>
      </c>
      <c r="AN214" s="13">
        <v>0</v>
      </c>
      <c r="AO214" s="13">
        <v>0</v>
      </c>
      <c r="AP214" s="13">
        <v>0</v>
      </c>
      <c r="AQ214" s="13">
        <v>0</v>
      </c>
      <c r="AR214" s="13">
        <v>0</v>
      </c>
      <c r="AS214" s="13">
        <v>0</v>
      </c>
      <c r="AT214" s="13">
        <v>0</v>
      </c>
      <c r="AU214" s="13">
        <v>0</v>
      </c>
      <c r="AV214" s="13">
        <v>0</v>
      </c>
      <c r="AW214" s="13">
        <v>0</v>
      </c>
      <c r="AX214" s="13">
        <v>0</v>
      </c>
      <c r="AY214" s="13">
        <v>0</v>
      </c>
      <c r="AZ214" s="13">
        <v>0</v>
      </c>
      <c r="BA214" s="13">
        <v>0</v>
      </c>
      <c r="BB214" s="13">
        <v>0</v>
      </c>
      <c r="BC214" s="13">
        <v>0</v>
      </c>
      <c r="BD214" s="13">
        <v>0</v>
      </c>
      <c r="BE214" s="13">
        <v>0</v>
      </c>
      <c r="BF214" s="13">
        <v>0</v>
      </c>
      <c r="BG214" s="13">
        <v>0</v>
      </c>
      <c r="BH214" s="13">
        <v>0</v>
      </c>
      <c r="BI214" s="13">
        <v>0</v>
      </c>
      <c r="BJ214" s="13">
        <v>0</v>
      </c>
      <c r="BK214" s="13">
        <v>0</v>
      </c>
      <c r="BL214" s="29">
        <f t="shared" si="62"/>
        <v>0</v>
      </c>
      <c r="BM214" s="35">
        <f>'[1]Memória de Cálculo'!G396</f>
        <v>0</v>
      </c>
    </row>
    <row r="215" spans="1:65" ht="15.75" hidden="1" customHeight="1" x14ac:dyDescent="0.35">
      <c r="A215" s="40"/>
      <c r="B215" s="11"/>
      <c r="C215" s="12" t="s">
        <v>14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3">
        <v>0</v>
      </c>
      <c r="AM215" s="13">
        <v>0</v>
      </c>
      <c r="AN215" s="13">
        <v>0</v>
      </c>
      <c r="AO215" s="13">
        <v>0</v>
      </c>
      <c r="AP215" s="13">
        <v>0</v>
      </c>
      <c r="AQ215" s="13">
        <v>0</v>
      </c>
      <c r="AR215" s="13">
        <v>0</v>
      </c>
      <c r="AS215" s="13">
        <v>0</v>
      </c>
      <c r="AT215" s="13">
        <v>0</v>
      </c>
      <c r="AU215" s="13">
        <v>0</v>
      </c>
      <c r="AV215" s="13">
        <v>0</v>
      </c>
      <c r="AW215" s="13">
        <v>0</v>
      </c>
      <c r="AX215" s="13">
        <v>0</v>
      </c>
      <c r="AY215" s="13">
        <v>0</v>
      </c>
      <c r="AZ215" s="13">
        <v>0</v>
      </c>
      <c r="BA215" s="13">
        <v>0</v>
      </c>
      <c r="BB215" s="13">
        <v>0</v>
      </c>
      <c r="BC215" s="13">
        <v>0</v>
      </c>
      <c r="BD215" s="13">
        <v>0</v>
      </c>
      <c r="BE215" s="13">
        <v>0</v>
      </c>
      <c r="BF215" s="13">
        <v>0</v>
      </c>
      <c r="BG215" s="13">
        <v>0</v>
      </c>
      <c r="BH215" s="13">
        <v>0</v>
      </c>
      <c r="BI215" s="13">
        <v>0</v>
      </c>
      <c r="BJ215" s="13">
        <v>0</v>
      </c>
      <c r="BK215" s="13">
        <v>0</v>
      </c>
      <c r="BL215" s="29">
        <f t="shared" si="62"/>
        <v>0</v>
      </c>
      <c r="BM215" s="35">
        <f>'[1]Memória de Cálculo'!G462</f>
        <v>0</v>
      </c>
    </row>
    <row r="216" spans="1:65" ht="15.75" hidden="1" customHeight="1" x14ac:dyDescent="0.35">
      <c r="A216" s="40"/>
      <c r="B216" s="42" t="s">
        <v>81</v>
      </c>
      <c r="C216" s="42"/>
      <c r="D216" s="17">
        <f t="shared" ref="D216:BK216" si="63">D211+D212+D213+D214+D215</f>
        <v>0</v>
      </c>
      <c r="E216" s="17">
        <f t="shared" si="63"/>
        <v>0</v>
      </c>
      <c r="F216" s="17">
        <f t="shared" si="63"/>
        <v>0</v>
      </c>
      <c r="G216" s="17">
        <f t="shared" si="63"/>
        <v>0</v>
      </c>
      <c r="H216" s="17">
        <f t="shared" si="63"/>
        <v>0</v>
      </c>
      <c r="I216" s="17">
        <f t="shared" si="63"/>
        <v>0</v>
      </c>
      <c r="J216" s="17">
        <f t="shared" si="63"/>
        <v>0</v>
      </c>
      <c r="K216" s="17">
        <f t="shared" si="63"/>
        <v>0</v>
      </c>
      <c r="L216" s="17">
        <f t="shared" si="63"/>
        <v>0</v>
      </c>
      <c r="M216" s="17">
        <f t="shared" si="63"/>
        <v>0</v>
      </c>
      <c r="N216" s="17">
        <f t="shared" si="63"/>
        <v>0</v>
      </c>
      <c r="O216" s="17">
        <f t="shared" si="63"/>
        <v>0</v>
      </c>
      <c r="P216" s="17">
        <f t="shared" si="63"/>
        <v>0</v>
      </c>
      <c r="Q216" s="17">
        <f t="shared" si="63"/>
        <v>0</v>
      </c>
      <c r="R216" s="17">
        <f t="shared" si="63"/>
        <v>0</v>
      </c>
      <c r="S216" s="17">
        <f t="shared" si="63"/>
        <v>0</v>
      </c>
      <c r="T216" s="17">
        <f t="shared" si="63"/>
        <v>0</v>
      </c>
      <c r="U216" s="17">
        <f t="shared" si="63"/>
        <v>0</v>
      </c>
      <c r="V216" s="17">
        <f t="shared" si="63"/>
        <v>0</v>
      </c>
      <c r="W216" s="17">
        <f t="shared" si="63"/>
        <v>0</v>
      </c>
      <c r="X216" s="17">
        <f t="shared" si="63"/>
        <v>0</v>
      </c>
      <c r="Y216" s="17">
        <f t="shared" si="63"/>
        <v>0</v>
      </c>
      <c r="Z216" s="17">
        <f t="shared" si="63"/>
        <v>0</v>
      </c>
      <c r="AA216" s="17">
        <f t="shared" si="63"/>
        <v>0</v>
      </c>
      <c r="AB216" s="17">
        <f t="shared" si="63"/>
        <v>0</v>
      </c>
      <c r="AC216" s="17">
        <f t="shared" si="63"/>
        <v>0</v>
      </c>
      <c r="AD216" s="17">
        <f t="shared" si="63"/>
        <v>0</v>
      </c>
      <c r="AE216" s="17">
        <f t="shared" si="63"/>
        <v>0</v>
      </c>
      <c r="AF216" s="17">
        <f t="shared" si="63"/>
        <v>0</v>
      </c>
      <c r="AG216" s="17">
        <f t="shared" si="63"/>
        <v>0</v>
      </c>
      <c r="AH216" s="17">
        <f t="shared" si="63"/>
        <v>0</v>
      </c>
      <c r="AI216" s="17">
        <f t="shared" si="63"/>
        <v>0</v>
      </c>
      <c r="AJ216" s="17">
        <f t="shared" si="63"/>
        <v>0</v>
      </c>
      <c r="AK216" s="17">
        <f t="shared" si="63"/>
        <v>0</v>
      </c>
      <c r="AL216" s="17">
        <f t="shared" si="63"/>
        <v>0</v>
      </c>
      <c r="AM216" s="17">
        <f t="shared" si="63"/>
        <v>0</v>
      </c>
      <c r="AN216" s="17">
        <f t="shared" si="63"/>
        <v>0</v>
      </c>
      <c r="AO216" s="17">
        <f t="shared" si="63"/>
        <v>0</v>
      </c>
      <c r="AP216" s="17">
        <f t="shared" si="63"/>
        <v>0</v>
      </c>
      <c r="AQ216" s="17">
        <f t="shared" si="63"/>
        <v>0</v>
      </c>
      <c r="AR216" s="17">
        <f t="shared" si="63"/>
        <v>0</v>
      </c>
      <c r="AS216" s="17">
        <f t="shared" si="63"/>
        <v>0</v>
      </c>
      <c r="AT216" s="17">
        <f t="shared" si="63"/>
        <v>0</v>
      </c>
      <c r="AU216" s="17">
        <f t="shared" si="63"/>
        <v>0</v>
      </c>
      <c r="AV216" s="17">
        <f t="shared" si="63"/>
        <v>0</v>
      </c>
      <c r="AW216" s="17">
        <f t="shared" si="63"/>
        <v>0</v>
      </c>
      <c r="AX216" s="17">
        <f t="shared" si="63"/>
        <v>0</v>
      </c>
      <c r="AY216" s="17">
        <f t="shared" si="63"/>
        <v>0</v>
      </c>
      <c r="AZ216" s="17">
        <f t="shared" si="63"/>
        <v>0</v>
      </c>
      <c r="BA216" s="17">
        <f t="shared" si="63"/>
        <v>0</v>
      </c>
      <c r="BB216" s="17">
        <f t="shared" si="63"/>
        <v>0</v>
      </c>
      <c r="BC216" s="17">
        <f t="shared" si="63"/>
        <v>0</v>
      </c>
      <c r="BD216" s="17">
        <f t="shared" si="63"/>
        <v>0</v>
      </c>
      <c r="BE216" s="17">
        <f t="shared" si="63"/>
        <v>0</v>
      </c>
      <c r="BF216" s="17">
        <f t="shared" si="63"/>
        <v>0</v>
      </c>
      <c r="BG216" s="17">
        <f t="shared" si="63"/>
        <v>0</v>
      </c>
      <c r="BH216" s="17">
        <f t="shared" si="63"/>
        <v>0</v>
      </c>
      <c r="BI216" s="17">
        <f t="shared" si="63"/>
        <v>0</v>
      </c>
      <c r="BJ216" s="17">
        <f t="shared" si="63"/>
        <v>0</v>
      </c>
      <c r="BK216" s="17">
        <f t="shared" si="63"/>
        <v>0</v>
      </c>
      <c r="BL216" s="30">
        <f t="shared" si="62"/>
        <v>0</v>
      </c>
      <c r="BM216" s="36">
        <f>SUM(BM211:BM215)</f>
        <v>0</v>
      </c>
    </row>
    <row r="217" spans="1:65" ht="15.75" hidden="1" customHeight="1" x14ac:dyDescent="0.35">
      <c r="A217" s="40"/>
      <c r="B217" s="11" t="s">
        <v>82</v>
      </c>
      <c r="C217" s="12" t="s">
        <v>10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3">
        <v>0</v>
      </c>
      <c r="AM217" s="13">
        <v>0</v>
      </c>
      <c r="AN217" s="13">
        <v>0</v>
      </c>
      <c r="AO217" s="13">
        <v>0</v>
      </c>
      <c r="AP217" s="13">
        <v>0</v>
      </c>
      <c r="AQ217" s="13">
        <v>0</v>
      </c>
      <c r="AR217" s="13">
        <v>0</v>
      </c>
      <c r="AS217" s="13">
        <v>0</v>
      </c>
      <c r="AT217" s="13">
        <v>0</v>
      </c>
      <c r="AU217" s="13">
        <v>0</v>
      </c>
      <c r="AV217" s="13">
        <v>0</v>
      </c>
      <c r="AW217" s="13">
        <v>0</v>
      </c>
      <c r="AX217" s="13">
        <v>0</v>
      </c>
      <c r="AY217" s="13">
        <v>0</v>
      </c>
      <c r="AZ217" s="13">
        <v>0</v>
      </c>
      <c r="BA217" s="13">
        <v>0</v>
      </c>
      <c r="BB217" s="13">
        <v>0</v>
      </c>
      <c r="BC217" s="13">
        <v>0</v>
      </c>
      <c r="BD217" s="13">
        <v>0</v>
      </c>
      <c r="BE217" s="13">
        <v>0</v>
      </c>
      <c r="BF217" s="13">
        <v>0</v>
      </c>
      <c r="BG217" s="13">
        <v>0</v>
      </c>
      <c r="BH217" s="13">
        <v>0</v>
      </c>
      <c r="BI217" s="13">
        <v>0</v>
      </c>
      <c r="BJ217" s="13">
        <v>0</v>
      </c>
      <c r="BK217" s="13">
        <v>0</v>
      </c>
      <c r="BL217" s="29">
        <f t="shared" si="62"/>
        <v>0</v>
      </c>
      <c r="BM217" s="35">
        <f>'[1]Memória de Cálculo'!G73</f>
        <v>0</v>
      </c>
    </row>
    <row r="218" spans="1:65" ht="15.75" hidden="1" customHeight="1" x14ac:dyDescent="0.35">
      <c r="A218" s="40"/>
      <c r="B218" s="11"/>
      <c r="C218" s="12" t="s">
        <v>11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3">
        <v>0</v>
      </c>
      <c r="AM218" s="13">
        <v>0</v>
      </c>
      <c r="AN218" s="13">
        <v>0</v>
      </c>
      <c r="AO218" s="13">
        <v>0</v>
      </c>
      <c r="AP218" s="13">
        <v>0</v>
      </c>
      <c r="AQ218" s="13">
        <v>0</v>
      </c>
      <c r="AR218" s="13">
        <v>0</v>
      </c>
      <c r="AS218" s="13">
        <v>0</v>
      </c>
      <c r="AT218" s="13">
        <v>0</v>
      </c>
      <c r="AU218" s="13">
        <v>0</v>
      </c>
      <c r="AV218" s="13">
        <v>0</v>
      </c>
      <c r="AW218" s="13">
        <v>0</v>
      </c>
      <c r="AX218" s="13">
        <v>0</v>
      </c>
      <c r="AY218" s="13">
        <v>0</v>
      </c>
      <c r="AZ218" s="13">
        <v>0</v>
      </c>
      <c r="BA218" s="13">
        <v>0</v>
      </c>
      <c r="BB218" s="13">
        <v>0</v>
      </c>
      <c r="BC218" s="13">
        <v>0</v>
      </c>
      <c r="BD218" s="13">
        <v>0</v>
      </c>
      <c r="BE218" s="13">
        <v>0</v>
      </c>
      <c r="BF218" s="13">
        <v>0</v>
      </c>
      <c r="BG218" s="13">
        <v>0</v>
      </c>
      <c r="BH218" s="13">
        <v>0</v>
      </c>
      <c r="BI218" s="13">
        <v>0</v>
      </c>
      <c r="BJ218" s="13">
        <v>0</v>
      </c>
      <c r="BK218" s="13">
        <v>0</v>
      </c>
      <c r="BL218" s="29">
        <f t="shared" si="62"/>
        <v>0</v>
      </c>
      <c r="BM218" s="35">
        <f>'[1]Memória de Cálculo'!G186</f>
        <v>0</v>
      </c>
    </row>
    <row r="219" spans="1:65" ht="15.75" hidden="1" customHeight="1" x14ac:dyDescent="0.35">
      <c r="A219" s="40"/>
      <c r="B219" s="11"/>
      <c r="C219" s="12" t="s">
        <v>12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3">
        <v>0</v>
      </c>
      <c r="AM219" s="13">
        <v>0</v>
      </c>
      <c r="AN219" s="13">
        <v>0</v>
      </c>
      <c r="AO219" s="13">
        <v>0</v>
      </c>
      <c r="AP219" s="13">
        <v>0</v>
      </c>
      <c r="AQ219" s="13">
        <v>0</v>
      </c>
      <c r="AR219" s="13">
        <v>0</v>
      </c>
      <c r="AS219" s="13">
        <v>0</v>
      </c>
      <c r="AT219" s="13">
        <v>0</v>
      </c>
      <c r="AU219" s="13">
        <v>0</v>
      </c>
      <c r="AV219" s="13">
        <v>0</v>
      </c>
      <c r="AW219" s="13">
        <v>0</v>
      </c>
      <c r="AX219" s="13">
        <v>0</v>
      </c>
      <c r="AY219" s="13">
        <v>0</v>
      </c>
      <c r="AZ219" s="13">
        <v>0</v>
      </c>
      <c r="BA219" s="13">
        <v>0</v>
      </c>
      <c r="BB219" s="13">
        <v>0</v>
      </c>
      <c r="BC219" s="13">
        <v>0</v>
      </c>
      <c r="BD219" s="13">
        <v>0</v>
      </c>
      <c r="BE219" s="13">
        <v>0</v>
      </c>
      <c r="BF219" s="13">
        <v>0</v>
      </c>
      <c r="BG219" s="13">
        <v>0</v>
      </c>
      <c r="BH219" s="13">
        <v>0</v>
      </c>
      <c r="BI219" s="13">
        <v>0</v>
      </c>
      <c r="BJ219" s="13">
        <v>0</v>
      </c>
      <c r="BK219" s="13">
        <v>0</v>
      </c>
      <c r="BL219" s="29">
        <f t="shared" si="62"/>
        <v>0</v>
      </c>
      <c r="BM219" s="35">
        <f>SUM('[1]Memória de Cálculo'!G314:G316)</f>
        <v>0</v>
      </c>
    </row>
    <row r="220" spans="1:65" ht="15.75" hidden="1" customHeight="1" x14ac:dyDescent="0.35">
      <c r="A220" s="40"/>
      <c r="B220" s="11"/>
      <c r="C220" s="12" t="s">
        <v>13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3">
        <v>0</v>
      </c>
      <c r="AM220" s="13">
        <v>0</v>
      </c>
      <c r="AN220" s="13">
        <v>0</v>
      </c>
      <c r="AO220" s="13">
        <v>0</v>
      </c>
      <c r="AP220" s="13">
        <v>0</v>
      </c>
      <c r="AQ220" s="13">
        <v>0</v>
      </c>
      <c r="AR220" s="13">
        <v>0</v>
      </c>
      <c r="AS220" s="13">
        <v>0</v>
      </c>
      <c r="AT220" s="13">
        <v>0</v>
      </c>
      <c r="AU220" s="13">
        <v>0</v>
      </c>
      <c r="AV220" s="13">
        <v>0</v>
      </c>
      <c r="AW220" s="13">
        <v>0</v>
      </c>
      <c r="AX220" s="13">
        <v>0</v>
      </c>
      <c r="AY220" s="13">
        <v>0</v>
      </c>
      <c r="AZ220" s="13">
        <v>0</v>
      </c>
      <c r="BA220" s="13">
        <v>0</v>
      </c>
      <c r="BB220" s="13">
        <v>0</v>
      </c>
      <c r="BC220" s="13">
        <v>0</v>
      </c>
      <c r="BD220" s="13">
        <v>0</v>
      </c>
      <c r="BE220" s="13">
        <v>0</v>
      </c>
      <c r="BF220" s="13">
        <v>0</v>
      </c>
      <c r="BG220" s="13">
        <v>0</v>
      </c>
      <c r="BH220" s="13">
        <v>0</v>
      </c>
      <c r="BI220" s="13">
        <v>0</v>
      </c>
      <c r="BJ220" s="13">
        <v>0</v>
      </c>
      <c r="BK220" s="13">
        <v>0</v>
      </c>
      <c r="BL220" s="29">
        <f t="shared" si="62"/>
        <v>0</v>
      </c>
      <c r="BM220" s="35">
        <f>'[1]Memória de Cálculo'!G397</f>
        <v>0</v>
      </c>
    </row>
    <row r="221" spans="1:65" ht="15.75" hidden="1" customHeight="1" x14ac:dyDescent="0.35">
      <c r="A221" s="40"/>
      <c r="B221" s="11"/>
      <c r="C221" s="12" t="s">
        <v>14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3">
        <v>0</v>
      </c>
      <c r="AM221" s="13">
        <v>0</v>
      </c>
      <c r="AN221" s="13">
        <v>0</v>
      </c>
      <c r="AO221" s="13">
        <v>0</v>
      </c>
      <c r="AP221" s="13">
        <v>0</v>
      </c>
      <c r="AQ221" s="13">
        <v>0</v>
      </c>
      <c r="AR221" s="13">
        <v>0</v>
      </c>
      <c r="AS221" s="13">
        <v>0</v>
      </c>
      <c r="AT221" s="13">
        <v>0</v>
      </c>
      <c r="AU221" s="13">
        <v>0</v>
      </c>
      <c r="AV221" s="13">
        <v>0</v>
      </c>
      <c r="AW221" s="13">
        <v>0</v>
      </c>
      <c r="AX221" s="13">
        <v>0</v>
      </c>
      <c r="AY221" s="13">
        <v>0</v>
      </c>
      <c r="AZ221" s="13">
        <v>0</v>
      </c>
      <c r="BA221" s="13">
        <v>0</v>
      </c>
      <c r="BB221" s="13">
        <v>0</v>
      </c>
      <c r="BC221" s="13">
        <v>0</v>
      </c>
      <c r="BD221" s="13">
        <v>0</v>
      </c>
      <c r="BE221" s="13">
        <v>0</v>
      </c>
      <c r="BF221" s="13">
        <v>0</v>
      </c>
      <c r="BG221" s="13">
        <v>0</v>
      </c>
      <c r="BH221" s="13">
        <v>0</v>
      </c>
      <c r="BI221" s="13">
        <v>0</v>
      </c>
      <c r="BJ221" s="13">
        <v>0</v>
      </c>
      <c r="BK221" s="13">
        <v>0</v>
      </c>
      <c r="BL221" s="29">
        <f t="shared" si="62"/>
        <v>0</v>
      </c>
      <c r="BM221" s="35">
        <f>'[1]Memória de Cálculo'!G463</f>
        <v>0</v>
      </c>
    </row>
    <row r="222" spans="1:65" ht="15.75" hidden="1" customHeight="1" x14ac:dyDescent="0.35">
      <c r="A222" s="40"/>
      <c r="B222" s="42" t="s">
        <v>83</v>
      </c>
      <c r="C222" s="42"/>
      <c r="D222" s="17">
        <f t="shared" ref="D222:AI222" si="64">SUM(D217:D221)</f>
        <v>0</v>
      </c>
      <c r="E222" s="17">
        <f t="shared" si="64"/>
        <v>0</v>
      </c>
      <c r="F222" s="17">
        <f t="shared" si="64"/>
        <v>0</v>
      </c>
      <c r="G222" s="17">
        <f t="shared" si="64"/>
        <v>0</v>
      </c>
      <c r="H222" s="17">
        <f t="shared" si="64"/>
        <v>0</v>
      </c>
      <c r="I222" s="17">
        <f t="shared" si="64"/>
        <v>0</v>
      </c>
      <c r="J222" s="17">
        <f t="shared" si="64"/>
        <v>0</v>
      </c>
      <c r="K222" s="17">
        <f t="shared" si="64"/>
        <v>0</v>
      </c>
      <c r="L222" s="17">
        <f t="shared" si="64"/>
        <v>0</v>
      </c>
      <c r="M222" s="17">
        <f t="shared" si="64"/>
        <v>0</v>
      </c>
      <c r="N222" s="17">
        <f t="shared" si="64"/>
        <v>0</v>
      </c>
      <c r="O222" s="17">
        <f t="shared" si="64"/>
        <v>0</v>
      </c>
      <c r="P222" s="17">
        <f t="shared" si="64"/>
        <v>0</v>
      </c>
      <c r="Q222" s="17">
        <f t="shared" si="64"/>
        <v>0</v>
      </c>
      <c r="R222" s="17">
        <f t="shared" si="64"/>
        <v>0</v>
      </c>
      <c r="S222" s="17">
        <f t="shared" si="64"/>
        <v>0</v>
      </c>
      <c r="T222" s="17">
        <f t="shared" si="64"/>
        <v>0</v>
      </c>
      <c r="U222" s="17">
        <f t="shared" si="64"/>
        <v>0</v>
      </c>
      <c r="V222" s="17">
        <f t="shared" si="64"/>
        <v>0</v>
      </c>
      <c r="W222" s="17">
        <f t="shared" si="64"/>
        <v>0</v>
      </c>
      <c r="X222" s="17">
        <f t="shared" si="64"/>
        <v>0</v>
      </c>
      <c r="Y222" s="17">
        <f t="shared" si="64"/>
        <v>0</v>
      </c>
      <c r="Z222" s="17">
        <f t="shared" si="64"/>
        <v>0</v>
      </c>
      <c r="AA222" s="17">
        <f t="shared" si="64"/>
        <v>0</v>
      </c>
      <c r="AB222" s="17">
        <f t="shared" si="64"/>
        <v>0</v>
      </c>
      <c r="AC222" s="17">
        <f t="shared" si="64"/>
        <v>0</v>
      </c>
      <c r="AD222" s="17">
        <f t="shared" si="64"/>
        <v>0</v>
      </c>
      <c r="AE222" s="17">
        <f t="shared" si="64"/>
        <v>0</v>
      </c>
      <c r="AF222" s="17">
        <f t="shared" si="64"/>
        <v>0</v>
      </c>
      <c r="AG222" s="17">
        <f t="shared" si="64"/>
        <v>0</v>
      </c>
      <c r="AH222" s="17">
        <f t="shared" si="64"/>
        <v>0</v>
      </c>
      <c r="AI222" s="17">
        <f t="shared" si="64"/>
        <v>0</v>
      </c>
      <c r="AJ222" s="17">
        <f t="shared" ref="AJ222:BK222" si="65">SUM(AJ217:AJ221)</f>
        <v>0</v>
      </c>
      <c r="AK222" s="17">
        <f t="shared" si="65"/>
        <v>0</v>
      </c>
      <c r="AL222" s="17">
        <f t="shared" si="65"/>
        <v>0</v>
      </c>
      <c r="AM222" s="17">
        <f t="shared" si="65"/>
        <v>0</v>
      </c>
      <c r="AN222" s="17">
        <f t="shared" si="65"/>
        <v>0</v>
      </c>
      <c r="AO222" s="17">
        <f t="shared" si="65"/>
        <v>0</v>
      </c>
      <c r="AP222" s="17">
        <f t="shared" si="65"/>
        <v>0</v>
      </c>
      <c r="AQ222" s="17">
        <f t="shared" si="65"/>
        <v>0</v>
      </c>
      <c r="AR222" s="17">
        <f t="shared" si="65"/>
        <v>0</v>
      </c>
      <c r="AS222" s="17">
        <f t="shared" si="65"/>
        <v>0</v>
      </c>
      <c r="AT222" s="17">
        <f t="shared" si="65"/>
        <v>0</v>
      </c>
      <c r="AU222" s="17">
        <f t="shared" si="65"/>
        <v>0</v>
      </c>
      <c r="AV222" s="17">
        <f t="shared" si="65"/>
        <v>0</v>
      </c>
      <c r="AW222" s="17">
        <f t="shared" si="65"/>
        <v>0</v>
      </c>
      <c r="AX222" s="17">
        <f t="shared" si="65"/>
        <v>0</v>
      </c>
      <c r="AY222" s="17">
        <f t="shared" si="65"/>
        <v>0</v>
      </c>
      <c r="AZ222" s="17">
        <f t="shared" si="65"/>
        <v>0</v>
      </c>
      <c r="BA222" s="17">
        <f t="shared" si="65"/>
        <v>0</v>
      </c>
      <c r="BB222" s="17">
        <f t="shared" si="65"/>
        <v>0</v>
      </c>
      <c r="BC222" s="17">
        <f t="shared" si="65"/>
        <v>0</v>
      </c>
      <c r="BD222" s="17">
        <f t="shared" si="65"/>
        <v>0</v>
      </c>
      <c r="BE222" s="17">
        <f t="shared" si="65"/>
        <v>0</v>
      </c>
      <c r="BF222" s="17">
        <f t="shared" si="65"/>
        <v>0</v>
      </c>
      <c r="BG222" s="17">
        <f t="shared" si="65"/>
        <v>0</v>
      </c>
      <c r="BH222" s="17">
        <f t="shared" si="65"/>
        <v>0</v>
      </c>
      <c r="BI222" s="17">
        <f t="shared" si="65"/>
        <v>0</v>
      </c>
      <c r="BJ222" s="17">
        <f t="shared" si="65"/>
        <v>0</v>
      </c>
      <c r="BK222" s="17">
        <f t="shared" si="65"/>
        <v>0</v>
      </c>
      <c r="BL222" s="30">
        <f t="shared" si="62"/>
        <v>0</v>
      </c>
      <c r="BM222" s="36">
        <f>SUM(BM217:BM221)</f>
        <v>0</v>
      </c>
    </row>
    <row r="223" spans="1:65" ht="15.75" hidden="1" customHeight="1" x14ac:dyDescent="0.35">
      <c r="A223" s="40"/>
      <c r="B223" s="11" t="s">
        <v>84</v>
      </c>
      <c r="C223" s="12" t="s">
        <v>10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3">
        <v>0</v>
      </c>
      <c r="AM223" s="13">
        <v>0</v>
      </c>
      <c r="AN223" s="13">
        <v>0</v>
      </c>
      <c r="AO223" s="13">
        <v>0</v>
      </c>
      <c r="AP223" s="13">
        <v>0</v>
      </c>
      <c r="AQ223" s="13">
        <v>0</v>
      </c>
      <c r="AR223" s="13">
        <v>0</v>
      </c>
      <c r="AS223" s="13">
        <v>0</v>
      </c>
      <c r="AT223" s="13">
        <v>0</v>
      </c>
      <c r="AU223" s="13">
        <v>0</v>
      </c>
      <c r="AV223" s="13">
        <v>0</v>
      </c>
      <c r="AW223" s="13">
        <v>0</v>
      </c>
      <c r="AX223" s="13">
        <v>0</v>
      </c>
      <c r="AY223" s="13">
        <v>0</v>
      </c>
      <c r="AZ223" s="13">
        <v>0</v>
      </c>
      <c r="BA223" s="13">
        <v>0</v>
      </c>
      <c r="BB223" s="13">
        <v>0</v>
      </c>
      <c r="BC223" s="13">
        <v>0</v>
      </c>
      <c r="BD223" s="13">
        <v>0</v>
      </c>
      <c r="BE223" s="13">
        <v>0</v>
      </c>
      <c r="BF223" s="13">
        <v>0</v>
      </c>
      <c r="BG223" s="13">
        <v>0</v>
      </c>
      <c r="BH223" s="13">
        <v>0</v>
      </c>
      <c r="BI223" s="13">
        <v>0</v>
      </c>
      <c r="BJ223" s="13">
        <v>0</v>
      </c>
      <c r="BK223" s="13">
        <v>0</v>
      </c>
      <c r="BL223" s="29">
        <f t="shared" si="62"/>
        <v>0</v>
      </c>
      <c r="BM223" s="35">
        <f>'[1]Memória de Cálculo'!G74</f>
        <v>0</v>
      </c>
    </row>
    <row r="224" spans="1:65" ht="15.75" hidden="1" customHeight="1" x14ac:dyDescent="0.35">
      <c r="A224" s="40"/>
      <c r="B224" s="11"/>
      <c r="C224" s="12" t="s">
        <v>11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3">
        <v>0</v>
      </c>
      <c r="AM224" s="13">
        <v>0</v>
      </c>
      <c r="AN224" s="13">
        <v>0</v>
      </c>
      <c r="AO224" s="13">
        <v>0</v>
      </c>
      <c r="AP224" s="13">
        <v>0</v>
      </c>
      <c r="AQ224" s="13">
        <v>0</v>
      </c>
      <c r="AR224" s="13">
        <v>0</v>
      </c>
      <c r="AS224" s="13">
        <v>0</v>
      </c>
      <c r="AT224" s="13">
        <v>0</v>
      </c>
      <c r="AU224" s="13">
        <v>0</v>
      </c>
      <c r="AV224" s="13">
        <v>0</v>
      </c>
      <c r="AW224" s="13">
        <v>0</v>
      </c>
      <c r="AX224" s="13">
        <v>0</v>
      </c>
      <c r="AY224" s="13">
        <v>0</v>
      </c>
      <c r="AZ224" s="13">
        <v>0</v>
      </c>
      <c r="BA224" s="13">
        <v>0</v>
      </c>
      <c r="BB224" s="13">
        <v>0</v>
      </c>
      <c r="BC224" s="13">
        <v>0</v>
      </c>
      <c r="BD224" s="13">
        <v>0</v>
      </c>
      <c r="BE224" s="13">
        <v>0</v>
      </c>
      <c r="BF224" s="13">
        <v>0</v>
      </c>
      <c r="BG224" s="13">
        <v>0</v>
      </c>
      <c r="BH224" s="13">
        <v>0</v>
      </c>
      <c r="BI224" s="13">
        <v>0</v>
      </c>
      <c r="BJ224" s="13">
        <v>0</v>
      </c>
      <c r="BK224" s="13">
        <v>0</v>
      </c>
      <c r="BL224" s="29">
        <f t="shared" si="62"/>
        <v>0</v>
      </c>
      <c r="BM224" s="35">
        <f>'[1]Memória de Cálculo'!G187</f>
        <v>0</v>
      </c>
    </row>
    <row r="225" spans="1:65" ht="15.75" hidden="1" customHeight="1" x14ac:dyDescent="0.35">
      <c r="A225" s="40"/>
      <c r="B225" s="11"/>
      <c r="C225" s="12" t="s">
        <v>12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3">
        <v>0</v>
      </c>
      <c r="AM225" s="13">
        <v>0</v>
      </c>
      <c r="AN225" s="13">
        <v>0</v>
      </c>
      <c r="AO225" s="13">
        <v>0</v>
      </c>
      <c r="AP225" s="13">
        <v>0</v>
      </c>
      <c r="AQ225" s="13">
        <v>0</v>
      </c>
      <c r="AR225" s="13">
        <v>0</v>
      </c>
      <c r="AS225" s="13">
        <v>0</v>
      </c>
      <c r="AT225" s="13">
        <v>0</v>
      </c>
      <c r="AU225" s="13">
        <v>0</v>
      </c>
      <c r="AV225" s="13">
        <v>0</v>
      </c>
      <c r="AW225" s="13">
        <v>0</v>
      </c>
      <c r="AX225" s="13">
        <v>0</v>
      </c>
      <c r="AY225" s="13">
        <v>0</v>
      </c>
      <c r="AZ225" s="13">
        <v>0</v>
      </c>
      <c r="BA225" s="13">
        <v>0</v>
      </c>
      <c r="BB225" s="13">
        <v>0</v>
      </c>
      <c r="BC225" s="13">
        <v>0</v>
      </c>
      <c r="BD225" s="13">
        <v>0</v>
      </c>
      <c r="BE225" s="13">
        <v>0</v>
      </c>
      <c r="BF225" s="13">
        <v>0</v>
      </c>
      <c r="BG225" s="13">
        <v>0</v>
      </c>
      <c r="BH225" s="13">
        <v>0</v>
      </c>
      <c r="BI225" s="13">
        <v>0</v>
      </c>
      <c r="BJ225" s="13">
        <v>0</v>
      </c>
      <c r="BK225" s="13">
        <v>0</v>
      </c>
      <c r="BL225" s="29">
        <f t="shared" si="62"/>
        <v>0</v>
      </c>
      <c r="BM225" s="35">
        <f>SUM('[1]Memória de Cálculo'!G317:G319)</f>
        <v>0</v>
      </c>
    </row>
    <row r="226" spans="1:65" ht="15.75" hidden="1" customHeight="1" x14ac:dyDescent="0.35">
      <c r="A226" s="40"/>
      <c r="B226" s="11"/>
      <c r="C226" s="12" t="s">
        <v>13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3">
        <v>0</v>
      </c>
      <c r="AT226" s="13">
        <v>0</v>
      </c>
      <c r="AU226" s="13">
        <v>0</v>
      </c>
      <c r="AV226" s="13">
        <v>0</v>
      </c>
      <c r="AW226" s="13">
        <v>0</v>
      </c>
      <c r="AX226" s="13">
        <v>0</v>
      </c>
      <c r="AY226" s="13">
        <v>0</v>
      </c>
      <c r="AZ226" s="13">
        <v>0</v>
      </c>
      <c r="BA226" s="13">
        <v>0</v>
      </c>
      <c r="BB226" s="13">
        <v>0</v>
      </c>
      <c r="BC226" s="13">
        <v>0</v>
      </c>
      <c r="BD226" s="13">
        <v>0</v>
      </c>
      <c r="BE226" s="13">
        <v>0</v>
      </c>
      <c r="BF226" s="13">
        <v>0</v>
      </c>
      <c r="BG226" s="13">
        <v>0</v>
      </c>
      <c r="BH226" s="13">
        <v>0</v>
      </c>
      <c r="BI226" s="13">
        <v>0</v>
      </c>
      <c r="BJ226" s="13">
        <v>0</v>
      </c>
      <c r="BK226" s="13">
        <v>0</v>
      </c>
      <c r="BL226" s="29">
        <f t="shared" si="62"/>
        <v>0</v>
      </c>
      <c r="BM226" s="35">
        <f>'[1]Memória de Cálculo'!G398</f>
        <v>0</v>
      </c>
    </row>
    <row r="227" spans="1:65" ht="15.75" hidden="1" customHeight="1" x14ac:dyDescent="0.35">
      <c r="A227" s="40"/>
      <c r="B227" s="11"/>
      <c r="C227" s="12" t="s">
        <v>14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  <c r="AD227" s="13">
        <v>0</v>
      </c>
      <c r="AE227" s="13">
        <v>0</v>
      </c>
      <c r="AF227" s="13">
        <v>0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3">
        <v>0</v>
      </c>
      <c r="AM227" s="13">
        <v>0</v>
      </c>
      <c r="AN227" s="13">
        <v>0</v>
      </c>
      <c r="AO227" s="13">
        <v>0</v>
      </c>
      <c r="AP227" s="13">
        <v>0</v>
      </c>
      <c r="AQ227" s="13">
        <v>0</v>
      </c>
      <c r="AR227" s="13">
        <v>0</v>
      </c>
      <c r="AS227" s="13">
        <v>0</v>
      </c>
      <c r="AT227" s="13">
        <v>0</v>
      </c>
      <c r="AU227" s="13">
        <v>0</v>
      </c>
      <c r="AV227" s="13">
        <v>0</v>
      </c>
      <c r="AW227" s="13">
        <v>0</v>
      </c>
      <c r="AX227" s="13">
        <v>0</v>
      </c>
      <c r="AY227" s="13">
        <v>0</v>
      </c>
      <c r="AZ227" s="13">
        <v>0</v>
      </c>
      <c r="BA227" s="13">
        <v>0</v>
      </c>
      <c r="BB227" s="13">
        <v>0</v>
      </c>
      <c r="BC227" s="13">
        <v>0</v>
      </c>
      <c r="BD227" s="13">
        <v>0</v>
      </c>
      <c r="BE227" s="13">
        <v>0</v>
      </c>
      <c r="BF227" s="13">
        <v>0</v>
      </c>
      <c r="BG227" s="13">
        <v>0</v>
      </c>
      <c r="BH227" s="13">
        <v>0</v>
      </c>
      <c r="BI227" s="13">
        <v>0</v>
      </c>
      <c r="BJ227" s="13">
        <v>0</v>
      </c>
      <c r="BK227" s="13">
        <v>0</v>
      </c>
      <c r="BL227" s="29">
        <f t="shared" si="62"/>
        <v>0</v>
      </c>
      <c r="BM227" s="35">
        <f>'[1]Memória de Cálculo'!G464</f>
        <v>0</v>
      </c>
    </row>
    <row r="228" spans="1:65" ht="15.75" hidden="1" customHeight="1" x14ac:dyDescent="0.35">
      <c r="A228" s="40"/>
      <c r="B228" s="42" t="s">
        <v>85</v>
      </c>
      <c r="C228" s="42"/>
      <c r="D228" s="17">
        <f t="shared" ref="D228:AI228" si="66">SUM(D223:D227)</f>
        <v>0</v>
      </c>
      <c r="E228" s="17">
        <f t="shared" si="66"/>
        <v>0</v>
      </c>
      <c r="F228" s="17">
        <f t="shared" si="66"/>
        <v>0</v>
      </c>
      <c r="G228" s="17">
        <f t="shared" si="66"/>
        <v>0</v>
      </c>
      <c r="H228" s="17">
        <f t="shared" si="66"/>
        <v>0</v>
      </c>
      <c r="I228" s="17">
        <f t="shared" si="66"/>
        <v>0</v>
      </c>
      <c r="J228" s="17">
        <f t="shared" si="66"/>
        <v>0</v>
      </c>
      <c r="K228" s="17">
        <f t="shared" si="66"/>
        <v>0</v>
      </c>
      <c r="L228" s="17">
        <f t="shared" si="66"/>
        <v>0</v>
      </c>
      <c r="M228" s="17">
        <f t="shared" si="66"/>
        <v>0</v>
      </c>
      <c r="N228" s="17">
        <f t="shared" si="66"/>
        <v>0</v>
      </c>
      <c r="O228" s="17">
        <f t="shared" si="66"/>
        <v>0</v>
      </c>
      <c r="P228" s="17">
        <f t="shared" si="66"/>
        <v>0</v>
      </c>
      <c r="Q228" s="17">
        <f t="shared" si="66"/>
        <v>0</v>
      </c>
      <c r="R228" s="17">
        <f t="shared" si="66"/>
        <v>0</v>
      </c>
      <c r="S228" s="17">
        <f t="shared" si="66"/>
        <v>0</v>
      </c>
      <c r="T228" s="17">
        <f t="shared" si="66"/>
        <v>0</v>
      </c>
      <c r="U228" s="17">
        <f t="shared" si="66"/>
        <v>0</v>
      </c>
      <c r="V228" s="17">
        <f t="shared" si="66"/>
        <v>0</v>
      </c>
      <c r="W228" s="17">
        <f t="shared" si="66"/>
        <v>0</v>
      </c>
      <c r="X228" s="17">
        <f t="shared" si="66"/>
        <v>0</v>
      </c>
      <c r="Y228" s="17">
        <f t="shared" si="66"/>
        <v>0</v>
      </c>
      <c r="Z228" s="17">
        <f t="shared" si="66"/>
        <v>0</v>
      </c>
      <c r="AA228" s="17">
        <f t="shared" si="66"/>
        <v>0</v>
      </c>
      <c r="AB228" s="17">
        <f t="shared" si="66"/>
        <v>0</v>
      </c>
      <c r="AC228" s="17">
        <f t="shared" si="66"/>
        <v>0</v>
      </c>
      <c r="AD228" s="17">
        <f t="shared" si="66"/>
        <v>0</v>
      </c>
      <c r="AE228" s="17">
        <f t="shared" si="66"/>
        <v>0</v>
      </c>
      <c r="AF228" s="17">
        <f t="shared" si="66"/>
        <v>0</v>
      </c>
      <c r="AG228" s="17">
        <f t="shared" si="66"/>
        <v>0</v>
      </c>
      <c r="AH228" s="17">
        <f t="shared" si="66"/>
        <v>0</v>
      </c>
      <c r="AI228" s="17">
        <f t="shared" si="66"/>
        <v>0</v>
      </c>
      <c r="AJ228" s="17">
        <f t="shared" ref="AJ228:BK228" si="67">SUM(AJ223:AJ227)</f>
        <v>0</v>
      </c>
      <c r="AK228" s="17">
        <f t="shared" si="67"/>
        <v>0</v>
      </c>
      <c r="AL228" s="17">
        <f t="shared" si="67"/>
        <v>0</v>
      </c>
      <c r="AM228" s="17">
        <f t="shared" si="67"/>
        <v>0</v>
      </c>
      <c r="AN228" s="17">
        <f t="shared" si="67"/>
        <v>0</v>
      </c>
      <c r="AO228" s="17">
        <f t="shared" si="67"/>
        <v>0</v>
      </c>
      <c r="AP228" s="17">
        <f t="shared" si="67"/>
        <v>0</v>
      </c>
      <c r="AQ228" s="17">
        <f t="shared" si="67"/>
        <v>0</v>
      </c>
      <c r="AR228" s="17">
        <f t="shared" si="67"/>
        <v>0</v>
      </c>
      <c r="AS228" s="17">
        <f t="shared" si="67"/>
        <v>0</v>
      </c>
      <c r="AT228" s="17">
        <f t="shared" si="67"/>
        <v>0</v>
      </c>
      <c r="AU228" s="17">
        <f t="shared" si="67"/>
        <v>0</v>
      </c>
      <c r="AV228" s="17">
        <f t="shared" si="67"/>
        <v>0</v>
      </c>
      <c r="AW228" s="17">
        <f t="shared" si="67"/>
        <v>0</v>
      </c>
      <c r="AX228" s="17">
        <f t="shared" si="67"/>
        <v>0</v>
      </c>
      <c r="AY228" s="17">
        <f t="shared" si="67"/>
        <v>0</v>
      </c>
      <c r="AZ228" s="17">
        <f t="shared" si="67"/>
        <v>0</v>
      </c>
      <c r="BA228" s="17">
        <f t="shared" si="67"/>
        <v>0</v>
      </c>
      <c r="BB228" s="17">
        <f t="shared" si="67"/>
        <v>0</v>
      </c>
      <c r="BC228" s="17">
        <f t="shared" si="67"/>
        <v>0</v>
      </c>
      <c r="BD228" s="17">
        <f t="shared" si="67"/>
        <v>0</v>
      </c>
      <c r="BE228" s="17">
        <f t="shared" si="67"/>
        <v>0</v>
      </c>
      <c r="BF228" s="17">
        <f t="shared" si="67"/>
        <v>0</v>
      </c>
      <c r="BG228" s="17">
        <f t="shared" si="67"/>
        <v>0</v>
      </c>
      <c r="BH228" s="17">
        <f t="shared" si="67"/>
        <v>0</v>
      </c>
      <c r="BI228" s="17">
        <f t="shared" si="67"/>
        <v>0</v>
      </c>
      <c r="BJ228" s="17">
        <f t="shared" si="67"/>
        <v>0</v>
      </c>
      <c r="BK228" s="17">
        <f t="shared" si="67"/>
        <v>0</v>
      </c>
      <c r="BL228" s="30">
        <f t="shared" si="62"/>
        <v>0</v>
      </c>
      <c r="BM228" s="36">
        <f>SUM(BM223:BM227)</f>
        <v>0</v>
      </c>
    </row>
    <row r="229" spans="1:65" ht="15.75" hidden="1" customHeight="1" x14ac:dyDescent="0.35">
      <c r="A229" s="40"/>
      <c r="B229" s="11" t="s">
        <v>86</v>
      </c>
      <c r="C229" s="12" t="s">
        <v>10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3">
        <v>0</v>
      </c>
      <c r="AM229" s="13">
        <v>0</v>
      </c>
      <c r="AN229" s="13">
        <v>0</v>
      </c>
      <c r="AO229" s="13">
        <v>0</v>
      </c>
      <c r="AP229" s="13">
        <v>0</v>
      </c>
      <c r="AQ229" s="13">
        <v>0</v>
      </c>
      <c r="AR229" s="13">
        <v>0</v>
      </c>
      <c r="AS229" s="13">
        <v>0</v>
      </c>
      <c r="AT229" s="13">
        <v>0</v>
      </c>
      <c r="AU229" s="13">
        <v>0</v>
      </c>
      <c r="AV229" s="13">
        <v>0</v>
      </c>
      <c r="AW229" s="13">
        <v>0</v>
      </c>
      <c r="AX229" s="13">
        <v>0</v>
      </c>
      <c r="AY229" s="13">
        <v>0</v>
      </c>
      <c r="AZ229" s="13">
        <v>0</v>
      </c>
      <c r="BA229" s="13">
        <v>0</v>
      </c>
      <c r="BB229" s="13">
        <v>0</v>
      </c>
      <c r="BC229" s="13">
        <v>0</v>
      </c>
      <c r="BD229" s="13">
        <v>0</v>
      </c>
      <c r="BE229" s="13">
        <v>0</v>
      </c>
      <c r="BF229" s="13">
        <v>0</v>
      </c>
      <c r="BG229" s="13">
        <v>0</v>
      </c>
      <c r="BH229" s="13">
        <v>0</v>
      </c>
      <c r="BI229" s="13">
        <v>0</v>
      </c>
      <c r="BJ229" s="13">
        <v>0</v>
      </c>
      <c r="BK229" s="13">
        <v>0</v>
      </c>
      <c r="BL229" s="29">
        <f t="shared" si="62"/>
        <v>0</v>
      </c>
      <c r="BM229" s="35">
        <f>'[1]Memória de Cálculo'!G75</f>
        <v>0</v>
      </c>
    </row>
    <row r="230" spans="1:65" ht="15.75" hidden="1" customHeight="1" x14ac:dyDescent="0.35">
      <c r="A230" s="40"/>
      <c r="B230" s="11"/>
      <c r="C230" s="12" t="s">
        <v>11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3">
        <v>0</v>
      </c>
      <c r="AM230" s="13">
        <v>0</v>
      </c>
      <c r="AN230" s="13">
        <v>0</v>
      </c>
      <c r="AO230" s="13">
        <v>0</v>
      </c>
      <c r="AP230" s="13">
        <v>0</v>
      </c>
      <c r="AQ230" s="13">
        <v>0</v>
      </c>
      <c r="AR230" s="13">
        <v>0</v>
      </c>
      <c r="AS230" s="13">
        <v>0</v>
      </c>
      <c r="AT230" s="13">
        <v>0</v>
      </c>
      <c r="AU230" s="13">
        <v>0</v>
      </c>
      <c r="AV230" s="13">
        <v>0</v>
      </c>
      <c r="AW230" s="13">
        <v>0</v>
      </c>
      <c r="AX230" s="13">
        <v>0</v>
      </c>
      <c r="AY230" s="13">
        <v>0</v>
      </c>
      <c r="AZ230" s="13">
        <v>0</v>
      </c>
      <c r="BA230" s="13">
        <v>0</v>
      </c>
      <c r="BB230" s="13">
        <v>0</v>
      </c>
      <c r="BC230" s="13">
        <v>0</v>
      </c>
      <c r="BD230" s="13">
        <v>0</v>
      </c>
      <c r="BE230" s="13">
        <v>0</v>
      </c>
      <c r="BF230" s="13">
        <v>0</v>
      </c>
      <c r="BG230" s="13">
        <v>0</v>
      </c>
      <c r="BH230" s="13">
        <v>0</v>
      </c>
      <c r="BI230" s="13">
        <v>0</v>
      </c>
      <c r="BJ230" s="13">
        <v>0</v>
      </c>
      <c r="BK230" s="13">
        <v>0</v>
      </c>
      <c r="BL230" s="29">
        <f t="shared" si="62"/>
        <v>0</v>
      </c>
      <c r="BM230" s="35">
        <f>'[1]Memória de Cálculo'!G188</f>
        <v>0</v>
      </c>
    </row>
    <row r="231" spans="1:65" ht="15.75" hidden="1" customHeight="1" x14ac:dyDescent="0.35">
      <c r="A231" s="40"/>
      <c r="B231" s="11"/>
      <c r="C231" s="12" t="s">
        <v>12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3">
        <v>0</v>
      </c>
      <c r="AM231" s="13">
        <v>0</v>
      </c>
      <c r="AN231" s="13">
        <v>0</v>
      </c>
      <c r="AO231" s="13">
        <v>0</v>
      </c>
      <c r="AP231" s="13">
        <v>0</v>
      </c>
      <c r="AQ231" s="13">
        <v>0</v>
      </c>
      <c r="AR231" s="13">
        <v>0</v>
      </c>
      <c r="AS231" s="13">
        <v>0</v>
      </c>
      <c r="AT231" s="13">
        <v>0</v>
      </c>
      <c r="AU231" s="13">
        <v>0</v>
      </c>
      <c r="AV231" s="13">
        <v>0</v>
      </c>
      <c r="AW231" s="13">
        <v>0</v>
      </c>
      <c r="AX231" s="13">
        <v>0</v>
      </c>
      <c r="AY231" s="13">
        <v>0</v>
      </c>
      <c r="AZ231" s="13">
        <v>0</v>
      </c>
      <c r="BA231" s="13">
        <v>0</v>
      </c>
      <c r="BB231" s="13">
        <v>0</v>
      </c>
      <c r="BC231" s="13">
        <v>0</v>
      </c>
      <c r="BD231" s="13">
        <v>0</v>
      </c>
      <c r="BE231" s="13">
        <v>0</v>
      </c>
      <c r="BF231" s="13">
        <v>0</v>
      </c>
      <c r="BG231" s="13">
        <v>0</v>
      </c>
      <c r="BH231" s="13">
        <v>0</v>
      </c>
      <c r="BI231" s="13">
        <v>0</v>
      </c>
      <c r="BJ231" s="13">
        <v>0</v>
      </c>
      <c r="BK231" s="13">
        <v>0</v>
      </c>
      <c r="BL231" s="29">
        <f t="shared" si="62"/>
        <v>0</v>
      </c>
      <c r="BM231" s="35">
        <f>SUM('[1]Memória de Cálculo'!G320:G322)</f>
        <v>0</v>
      </c>
    </row>
    <row r="232" spans="1:65" ht="15.75" hidden="1" customHeight="1" x14ac:dyDescent="0.35">
      <c r="A232" s="40"/>
      <c r="B232" s="11"/>
      <c r="C232" s="12" t="s">
        <v>13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3">
        <v>0</v>
      </c>
      <c r="AX232" s="13">
        <v>0</v>
      </c>
      <c r="AY232" s="13">
        <v>0</v>
      </c>
      <c r="AZ232" s="13">
        <v>0</v>
      </c>
      <c r="BA232" s="13">
        <v>0</v>
      </c>
      <c r="BB232" s="13">
        <v>0</v>
      </c>
      <c r="BC232" s="13">
        <v>0</v>
      </c>
      <c r="BD232" s="13">
        <v>0</v>
      </c>
      <c r="BE232" s="13">
        <v>0</v>
      </c>
      <c r="BF232" s="13">
        <v>0</v>
      </c>
      <c r="BG232" s="13">
        <v>0</v>
      </c>
      <c r="BH232" s="13">
        <v>0</v>
      </c>
      <c r="BI232" s="13">
        <v>0</v>
      </c>
      <c r="BJ232" s="13">
        <v>0</v>
      </c>
      <c r="BK232" s="13">
        <v>0</v>
      </c>
      <c r="BL232" s="29">
        <f t="shared" si="62"/>
        <v>0</v>
      </c>
      <c r="BM232" s="35">
        <f>'[1]Memória de Cálculo'!G399</f>
        <v>0</v>
      </c>
    </row>
    <row r="233" spans="1:65" ht="15.75" hidden="1" customHeight="1" x14ac:dyDescent="0.35">
      <c r="A233" s="40"/>
      <c r="B233" s="11"/>
      <c r="C233" s="12" t="s">
        <v>14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3">
        <v>0</v>
      </c>
      <c r="AO233" s="13">
        <v>0</v>
      </c>
      <c r="AP233" s="13">
        <v>0</v>
      </c>
      <c r="AQ233" s="13">
        <v>0</v>
      </c>
      <c r="AR233" s="13">
        <v>0</v>
      </c>
      <c r="AS233" s="13">
        <v>0</v>
      </c>
      <c r="AT233" s="13">
        <v>0</v>
      </c>
      <c r="AU233" s="13">
        <v>0</v>
      </c>
      <c r="AV233" s="13">
        <v>0</v>
      </c>
      <c r="AW233" s="13">
        <v>0</v>
      </c>
      <c r="AX233" s="13">
        <v>0</v>
      </c>
      <c r="AY233" s="13">
        <v>0</v>
      </c>
      <c r="AZ233" s="13">
        <v>0</v>
      </c>
      <c r="BA233" s="13">
        <v>0</v>
      </c>
      <c r="BB233" s="13">
        <v>0</v>
      </c>
      <c r="BC233" s="13">
        <v>0</v>
      </c>
      <c r="BD233" s="13">
        <v>0</v>
      </c>
      <c r="BE233" s="13">
        <v>0</v>
      </c>
      <c r="BF233" s="13">
        <v>0</v>
      </c>
      <c r="BG233" s="13">
        <v>0</v>
      </c>
      <c r="BH233" s="13">
        <v>0</v>
      </c>
      <c r="BI233" s="13">
        <v>0</v>
      </c>
      <c r="BJ233" s="13">
        <v>0</v>
      </c>
      <c r="BK233" s="13">
        <v>0</v>
      </c>
      <c r="BL233" s="29">
        <f t="shared" si="62"/>
        <v>0</v>
      </c>
      <c r="BM233" s="35">
        <f>'[1]Memória de Cálculo'!G465</f>
        <v>0</v>
      </c>
    </row>
    <row r="234" spans="1:65" ht="15.75" hidden="1" customHeight="1" x14ac:dyDescent="0.35">
      <c r="A234" s="40"/>
      <c r="B234" s="42" t="s">
        <v>87</v>
      </c>
      <c r="C234" s="42"/>
      <c r="D234" s="17">
        <f t="shared" ref="D234:AI234" si="68">SUM(D229:D233)</f>
        <v>0</v>
      </c>
      <c r="E234" s="17">
        <f t="shared" si="68"/>
        <v>0</v>
      </c>
      <c r="F234" s="17">
        <f t="shared" si="68"/>
        <v>0</v>
      </c>
      <c r="G234" s="17">
        <f t="shared" si="68"/>
        <v>0</v>
      </c>
      <c r="H234" s="17">
        <f t="shared" si="68"/>
        <v>0</v>
      </c>
      <c r="I234" s="17">
        <f t="shared" si="68"/>
        <v>0</v>
      </c>
      <c r="J234" s="17">
        <f t="shared" si="68"/>
        <v>0</v>
      </c>
      <c r="K234" s="17">
        <f t="shared" si="68"/>
        <v>0</v>
      </c>
      <c r="L234" s="17">
        <f t="shared" si="68"/>
        <v>0</v>
      </c>
      <c r="M234" s="17">
        <f t="shared" si="68"/>
        <v>0</v>
      </c>
      <c r="N234" s="17">
        <f t="shared" si="68"/>
        <v>0</v>
      </c>
      <c r="O234" s="17">
        <f t="shared" si="68"/>
        <v>0</v>
      </c>
      <c r="P234" s="17">
        <f t="shared" si="68"/>
        <v>0</v>
      </c>
      <c r="Q234" s="17">
        <f t="shared" si="68"/>
        <v>0</v>
      </c>
      <c r="R234" s="17">
        <f t="shared" si="68"/>
        <v>0</v>
      </c>
      <c r="S234" s="17">
        <f t="shared" si="68"/>
        <v>0</v>
      </c>
      <c r="T234" s="17">
        <f t="shared" si="68"/>
        <v>0</v>
      </c>
      <c r="U234" s="17">
        <f t="shared" si="68"/>
        <v>0</v>
      </c>
      <c r="V234" s="17">
        <f t="shared" si="68"/>
        <v>0</v>
      </c>
      <c r="W234" s="17">
        <f t="shared" si="68"/>
        <v>0</v>
      </c>
      <c r="X234" s="17">
        <f t="shared" si="68"/>
        <v>0</v>
      </c>
      <c r="Y234" s="17">
        <f t="shared" si="68"/>
        <v>0</v>
      </c>
      <c r="Z234" s="17">
        <f t="shared" si="68"/>
        <v>0</v>
      </c>
      <c r="AA234" s="17">
        <f t="shared" si="68"/>
        <v>0</v>
      </c>
      <c r="AB234" s="17">
        <f t="shared" si="68"/>
        <v>0</v>
      </c>
      <c r="AC234" s="17">
        <f t="shared" si="68"/>
        <v>0</v>
      </c>
      <c r="AD234" s="17">
        <f t="shared" si="68"/>
        <v>0</v>
      </c>
      <c r="AE234" s="17">
        <f t="shared" si="68"/>
        <v>0</v>
      </c>
      <c r="AF234" s="17">
        <f t="shared" si="68"/>
        <v>0</v>
      </c>
      <c r="AG234" s="17">
        <f t="shared" si="68"/>
        <v>0</v>
      </c>
      <c r="AH234" s="17">
        <f t="shared" si="68"/>
        <v>0</v>
      </c>
      <c r="AI234" s="17">
        <f t="shared" si="68"/>
        <v>0</v>
      </c>
      <c r="AJ234" s="17">
        <f t="shared" ref="AJ234:BK234" si="69">SUM(AJ229:AJ233)</f>
        <v>0</v>
      </c>
      <c r="AK234" s="17">
        <f t="shared" si="69"/>
        <v>0</v>
      </c>
      <c r="AL234" s="17">
        <f t="shared" si="69"/>
        <v>0</v>
      </c>
      <c r="AM234" s="17">
        <f t="shared" si="69"/>
        <v>0</v>
      </c>
      <c r="AN234" s="17">
        <f t="shared" si="69"/>
        <v>0</v>
      </c>
      <c r="AO234" s="17">
        <f t="shared" si="69"/>
        <v>0</v>
      </c>
      <c r="AP234" s="17">
        <f t="shared" si="69"/>
        <v>0</v>
      </c>
      <c r="AQ234" s="17">
        <f t="shared" si="69"/>
        <v>0</v>
      </c>
      <c r="AR234" s="17">
        <f t="shared" si="69"/>
        <v>0</v>
      </c>
      <c r="AS234" s="17">
        <f t="shared" si="69"/>
        <v>0</v>
      </c>
      <c r="AT234" s="17">
        <f t="shared" si="69"/>
        <v>0</v>
      </c>
      <c r="AU234" s="17">
        <f t="shared" si="69"/>
        <v>0</v>
      </c>
      <c r="AV234" s="17">
        <f t="shared" si="69"/>
        <v>0</v>
      </c>
      <c r="AW234" s="17">
        <f t="shared" si="69"/>
        <v>0</v>
      </c>
      <c r="AX234" s="17">
        <f t="shared" si="69"/>
        <v>0</v>
      </c>
      <c r="AY234" s="17">
        <f t="shared" si="69"/>
        <v>0</v>
      </c>
      <c r="AZ234" s="17">
        <f t="shared" si="69"/>
        <v>0</v>
      </c>
      <c r="BA234" s="17">
        <f t="shared" si="69"/>
        <v>0</v>
      </c>
      <c r="BB234" s="17">
        <f t="shared" si="69"/>
        <v>0</v>
      </c>
      <c r="BC234" s="17">
        <f t="shared" si="69"/>
        <v>0</v>
      </c>
      <c r="BD234" s="17">
        <f t="shared" si="69"/>
        <v>0</v>
      </c>
      <c r="BE234" s="17">
        <f t="shared" si="69"/>
        <v>0</v>
      </c>
      <c r="BF234" s="17">
        <f t="shared" si="69"/>
        <v>0</v>
      </c>
      <c r="BG234" s="17">
        <f t="shared" si="69"/>
        <v>0</v>
      </c>
      <c r="BH234" s="17">
        <f t="shared" si="69"/>
        <v>0</v>
      </c>
      <c r="BI234" s="17">
        <f t="shared" si="69"/>
        <v>0</v>
      </c>
      <c r="BJ234" s="17">
        <f t="shared" si="69"/>
        <v>0</v>
      </c>
      <c r="BK234" s="17">
        <f t="shared" si="69"/>
        <v>0</v>
      </c>
      <c r="BL234" s="30">
        <f t="shared" si="62"/>
        <v>0</v>
      </c>
      <c r="BM234" s="36">
        <f>SUM(BM229:BM233)</f>
        <v>0</v>
      </c>
    </row>
    <row r="235" spans="1:65" ht="15.75" hidden="1" customHeight="1" x14ac:dyDescent="0.35">
      <c r="A235" s="40"/>
      <c r="B235" s="11" t="s">
        <v>88</v>
      </c>
      <c r="C235" s="12" t="s">
        <v>10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  <c r="AF235" s="13">
        <v>0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3">
        <v>0</v>
      </c>
      <c r="AM235" s="13">
        <v>0</v>
      </c>
      <c r="AN235" s="13">
        <v>0</v>
      </c>
      <c r="AO235" s="13">
        <v>0</v>
      </c>
      <c r="AP235" s="13">
        <v>0</v>
      </c>
      <c r="AQ235" s="13">
        <v>0</v>
      </c>
      <c r="AR235" s="13">
        <v>0</v>
      </c>
      <c r="AS235" s="13">
        <v>0</v>
      </c>
      <c r="AT235" s="13">
        <v>0</v>
      </c>
      <c r="AU235" s="13">
        <v>0</v>
      </c>
      <c r="AV235" s="13">
        <v>0</v>
      </c>
      <c r="AW235" s="13">
        <v>0</v>
      </c>
      <c r="AX235" s="13">
        <v>0</v>
      </c>
      <c r="AY235" s="13">
        <v>0</v>
      </c>
      <c r="AZ235" s="13">
        <v>0</v>
      </c>
      <c r="BA235" s="13">
        <v>0</v>
      </c>
      <c r="BB235" s="13">
        <v>0</v>
      </c>
      <c r="BC235" s="13">
        <v>0</v>
      </c>
      <c r="BD235" s="13">
        <v>0</v>
      </c>
      <c r="BE235" s="13">
        <v>0</v>
      </c>
      <c r="BF235" s="13">
        <v>0</v>
      </c>
      <c r="BG235" s="13">
        <v>0</v>
      </c>
      <c r="BH235" s="13">
        <v>0</v>
      </c>
      <c r="BI235" s="13">
        <v>0</v>
      </c>
      <c r="BJ235" s="13">
        <v>0</v>
      </c>
      <c r="BK235" s="13">
        <v>0</v>
      </c>
      <c r="BL235" s="29">
        <f t="shared" si="62"/>
        <v>0</v>
      </c>
      <c r="BM235" s="35">
        <f>'[1]Memória de Cálculo'!G76</f>
        <v>0</v>
      </c>
    </row>
    <row r="236" spans="1:65" ht="15.75" hidden="1" customHeight="1" x14ac:dyDescent="0.35">
      <c r="A236" s="40"/>
      <c r="B236" s="11"/>
      <c r="C236" s="12" t="s">
        <v>11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3">
        <v>0</v>
      </c>
      <c r="AM236" s="13">
        <v>0</v>
      </c>
      <c r="AN236" s="13">
        <v>0</v>
      </c>
      <c r="AO236" s="13">
        <v>0</v>
      </c>
      <c r="AP236" s="13">
        <v>0</v>
      </c>
      <c r="AQ236" s="13">
        <v>0</v>
      </c>
      <c r="AR236" s="13">
        <v>0</v>
      </c>
      <c r="AS236" s="13">
        <v>0</v>
      </c>
      <c r="AT236" s="13">
        <v>0</v>
      </c>
      <c r="AU236" s="13">
        <v>0</v>
      </c>
      <c r="AV236" s="13">
        <v>0</v>
      </c>
      <c r="AW236" s="13">
        <v>0</v>
      </c>
      <c r="AX236" s="13">
        <v>0</v>
      </c>
      <c r="AY236" s="13">
        <v>0</v>
      </c>
      <c r="AZ236" s="13">
        <v>0</v>
      </c>
      <c r="BA236" s="13">
        <v>0</v>
      </c>
      <c r="BB236" s="13">
        <v>0</v>
      </c>
      <c r="BC236" s="13">
        <v>0</v>
      </c>
      <c r="BD236" s="13">
        <v>0</v>
      </c>
      <c r="BE236" s="13">
        <v>0</v>
      </c>
      <c r="BF236" s="13">
        <v>0</v>
      </c>
      <c r="BG236" s="13">
        <v>0</v>
      </c>
      <c r="BH236" s="13">
        <v>0</v>
      </c>
      <c r="BI236" s="13">
        <v>0</v>
      </c>
      <c r="BJ236" s="13">
        <v>0</v>
      </c>
      <c r="BK236" s="13">
        <v>0</v>
      </c>
      <c r="BL236" s="29">
        <f t="shared" si="62"/>
        <v>0</v>
      </c>
      <c r="BM236" s="35">
        <f>'[1]Memória de Cálculo'!G189</f>
        <v>0</v>
      </c>
    </row>
    <row r="237" spans="1:65" ht="15.75" hidden="1" customHeight="1" x14ac:dyDescent="0.35">
      <c r="A237" s="40"/>
      <c r="B237" s="11"/>
      <c r="C237" s="12" t="s">
        <v>12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0</v>
      </c>
      <c r="AS237" s="13">
        <v>0</v>
      </c>
      <c r="AT237" s="13">
        <v>0</v>
      </c>
      <c r="AU237" s="13">
        <v>0</v>
      </c>
      <c r="AV237" s="13">
        <v>0</v>
      </c>
      <c r="AW237" s="13">
        <v>0</v>
      </c>
      <c r="AX237" s="13">
        <v>0</v>
      </c>
      <c r="AY237" s="13">
        <v>0</v>
      </c>
      <c r="AZ237" s="13">
        <v>0</v>
      </c>
      <c r="BA237" s="13">
        <v>0</v>
      </c>
      <c r="BB237" s="13">
        <v>0</v>
      </c>
      <c r="BC237" s="13">
        <v>0</v>
      </c>
      <c r="BD237" s="13">
        <v>0</v>
      </c>
      <c r="BE237" s="13">
        <v>0</v>
      </c>
      <c r="BF237" s="13">
        <v>0</v>
      </c>
      <c r="BG237" s="13">
        <v>0</v>
      </c>
      <c r="BH237" s="13">
        <v>0</v>
      </c>
      <c r="BI237" s="13">
        <v>0</v>
      </c>
      <c r="BJ237" s="13">
        <v>0</v>
      </c>
      <c r="BK237" s="13">
        <v>0</v>
      </c>
      <c r="BL237" s="29">
        <f t="shared" si="62"/>
        <v>0</v>
      </c>
      <c r="BM237" s="35">
        <f>SUM('[1]Memória de Cálculo'!G323:G325)</f>
        <v>0</v>
      </c>
    </row>
    <row r="238" spans="1:65" ht="15.75" hidden="1" customHeight="1" x14ac:dyDescent="0.35">
      <c r="A238" s="40"/>
      <c r="B238" s="11"/>
      <c r="C238" s="12" t="s">
        <v>13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  <c r="AF238" s="13">
        <v>0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>
        <v>0</v>
      </c>
      <c r="AQ238" s="13">
        <v>0</v>
      </c>
      <c r="AR238" s="13">
        <v>0</v>
      </c>
      <c r="AS238" s="13">
        <v>0</v>
      </c>
      <c r="AT238" s="13">
        <v>0</v>
      </c>
      <c r="AU238" s="13">
        <v>0</v>
      </c>
      <c r="AV238" s="13">
        <v>0</v>
      </c>
      <c r="AW238" s="13">
        <v>0</v>
      </c>
      <c r="AX238" s="13">
        <v>0</v>
      </c>
      <c r="AY238" s="13">
        <v>0</v>
      </c>
      <c r="AZ238" s="13">
        <v>0</v>
      </c>
      <c r="BA238" s="13">
        <v>0</v>
      </c>
      <c r="BB238" s="13">
        <v>0</v>
      </c>
      <c r="BC238" s="13">
        <v>0</v>
      </c>
      <c r="BD238" s="13">
        <v>0</v>
      </c>
      <c r="BE238" s="13">
        <v>0</v>
      </c>
      <c r="BF238" s="13">
        <v>0</v>
      </c>
      <c r="BG238" s="13">
        <v>0</v>
      </c>
      <c r="BH238" s="13">
        <v>0</v>
      </c>
      <c r="BI238" s="13">
        <v>0</v>
      </c>
      <c r="BJ238" s="13">
        <v>0</v>
      </c>
      <c r="BK238" s="13">
        <v>0</v>
      </c>
      <c r="BL238" s="29">
        <f t="shared" si="62"/>
        <v>0</v>
      </c>
      <c r="BM238" s="35">
        <f>'[1]Memória de Cálculo'!G400</f>
        <v>0</v>
      </c>
    </row>
    <row r="239" spans="1:65" ht="15.75" hidden="1" customHeight="1" x14ac:dyDescent="0.35">
      <c r="A239" s="40"/>
      <c r="B239" s="11"/>
      <c r="C239" s="12" t="s">
        <v>14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3">
        <v>0</v>
      </c>
      <c r="AM239" s="13">
        <v>0</v>
      </c>
      <c r="AN239" s="13">
        <v>0</v>
      </c>
      <c r="AO239" s="13">
        <v>0</v>
      </c>
      <c r="AP239" s="13">
        <v>0</v>
      </c>
      <c r="AQ239" s="13">
        <v>0</v>
      </c>
      <c r="AR239" s="13">
        <v>0</v>
      </c>
      <c r="AS239" s="13">
        <v>0</v>
      </c>
      <c r="AT239" s="13">
        <v>0</v>
      </c>
      <c r="AU239" s="13">
        <v>0</v>
      </c>
      <c r="AV239" s="13">
        <v>0</v>
      </c>
      <c r="AW239" s="13">
        <v>0</v>
      </c>
      <c r="AX239" s="13">
        <v>0</v>
      </c>
      <c r="AY239" s="13">
        <v>0</v>
      </c>
      <c r="AZ239" s="13">
        <v>0</v>
      </c>
      <c r="BA239" s="13">
        <v>0</v>
      </c>
      <c r="BB239" s="13">
        <v>0</v>
      </c>
      <c r="BC239" s="13">
        <v>0</v>
      </c>
      <c r="BD239" s="13">
        <v>0</v>
      </c>
      <c r="BE239" s="13">
        <v>0</v>
      </c>
      <c r="BF239" s="13">
        <v>0</v>
      </c>
      <c r="BG239" s="13">
        <v>0</v>
      </c>
      <c r="BH239" s="13">
        <v>0</v>
      </c>
      <c r="BI239" s="13">
        <v>0</v>
      </c>
      <c r="BJ239" s="13">
        <v>0</v>
      </c>
      <c r="BK239" s="13">
        <v>0</v>
      </c>
      <c r="BL239" s="29">
        <f t="shared" si="62"/>
        <v>0</v>
      </c>
      <c r="BM239" s="35">
        <f>'[1]Memória de Cálculo'!G466</f>
        <v>0</v>
      </c>
    </row>
    <row r="240" spans="1:65" ht="15.75" hidden="1" customHeight="1" x14ac:dyDescent="0.35">
      <c r="A240" s="40"/>
      <c r="B240" s="43" t="s">
        <v>89</v>
      </c>
      <c r="C240" s="43"/>
      <c r="D240" s="17">
        <f t="shared" ref="D240:AI240" si="70">SUM(D235:D239)</f>
        <v>0</v>
      </c>
      <c r="E240" s="17">
        <f t="shared" si="70"/>
        <v>0</v>
      </c>
      <c r="F240" s="17">
        <f t="shared" si="70"/>
        <v>0</v>
      </c>
      <c r="G240" s="17">
        <f t="shared" si="70"/>
        <v>0</v>
      </c>
      <c r="H240" s="17">
        <f t="shared" si="70"/>
        <v>0</v>
      </c>
      <c r="I240" s="17">
        <f t="shared" si="70"/>
        <v>0</v>
      </c>
      <c r="J240" s="17">
        <f t="shared" si="70"/>
        <v>0</v>
      </c>
      <c r="K240" s="17">
        <f t="shared" si="70"/>
        <v>0</v>
      </c>
      <c r="L240" s="17">
        <f t="shared" si="70"/>
        <v>0</v>
      </c>
      <c r="M240" s="17">
        <f t="shared" si="70"/>
        <v>0</v>
      </c>
      <c r="N240" s="17">
        <f t="shared" si="70"/>
        <v>0</v>
      </c>
      <c r="O240" s="17">
        <f t="shared" si="70"/>
        <v>0</v>
      </c>
      <c r="P240" s="17">
        <f t="shared" si="70"/>
        <v>0</v>
      </c>
      <c r="Q240" s="17">
        <f t="shared" si="70"/>
        <v>0</v>
      </c>
      <c r="R240" s="17">
        <f t="shared" si="70"/>
        <v>0</v>
      </c>
      <c r="S240" s="17">
        <f t="shared" si="70"/>
        <v>0</v>
      </c>
      <c r="T240" s="17">
        <f t="shared" si="70"/>
        <v>0</v>
      </c>
      <c r="U240" s="17">
        <f t="shared" si="70"/>
        <v>0</v>
      </c>
      <c r="V240" s="17">
        <f t="shared" si="70"/>
        <v>0</v>
      </c>
      <c r="W240" s="17">
        <f t="shared" si="70"/>
        <v>0</v>
      </c>
      <c r="X240" s="17">
        <f t="shared" si="70"/>
        <v>0</v>
      </c>
      <c r="Y240" s="17">
        <f t="shared" si="70"/>
        <v>0</v>
      </c>
      <c r="Z240" s="17">
        <f t="shared" si="70"/>
        <v>0</v>
      </c>
      <c r="AA240" s="17">
        <f t="shared" si="70"/>
        <v>0</v>
      </c>
      <c r="AB240" s="17">
        <f t="shared" si="70"/>
        <v>0</v>
      </c>
      <c r="AC240" s="17">
        <f t="shared" si="70"/>
        <v>0</v>
      </c>
      <c r="AD240" s="17">
        <f t="shared" si="70"/>
        <v>0</v>
      </c>
      <c r="AE240" s="17">
        <f t="shared" si="70"/>
        <v>0</v>
      </c>
      <c r="AF240" s="17">
        <f t="shared" si="70"/>
        <v>0</v>
      </c>
      <c r="AG240" s="17">
        <f t="shared" si="70"/>
        <v>0</v>
      </c>
      <c r="AH240" s="17">
        <f t="shared" si="70"/>
        <v>0</v>
      </c>
      <c r="AI240" s="17">
        <f t="shared" si="70"/>
        <v>0</v>
      </c>
      <c r="AJ240" s="17">
        <f t="shared" ref="AJ240:BK240" si="71">SUM(AJ235:AJ239)</f>
        <v>0</v>
      </c>
      <c r="AK240" s="17">
        <f t="shared" si="71"/>
        <v>0</v>
      </c>
      <c r="AL240" s="17">
        <f t="shared" si="71"/>
        <v>0</v>
      </c>
      <c r="AM240" s="17">
        <f t="shared" si="71"/>
        <v>0</v>
      </c>
      <c r="AN240" s="17">
        <f t="shared" si="71"/>
        <v>0</v>
      </c>
      <c r="AO240" s="17">
        <f t="shared" si="71"/>
        <v>0</v>
      </c>
      <c r="AP240" s="17">
        <f t="shared" si="71"/>
        <v>0</v>
      </c>
      <c r="AQ240" s="17">
        <f t="shared" si="71"/>
        <v>0</v>
      </c>
      <c r="AR240" s="17">
        <f t="shared" si="71"/>
        <v>0</v>
      </c>
      <c r="AS240" s="17">
        <f t="shared" si="71"/>
        <v>0</v>
      </c>
      <c r="AT240" s="17">
        <f t="shared" si="71"/>
        <v>0</v>
      </c>
      <c r="AU240" s="17">
        <f t="shared" si="71"/>
        <v>0</v>
      </c>
      <c r="AV240" s="17">
        <f t="shared" si="71"/>
        <v>0</v>
      </c>
      <c r="AW240" s="17">
        <f t="shared" si="71"/>
        <v>0</v>
      </c>
      <c r="AX240" s="17">
        <f t="shared" si="71"/>
        <v>0</v>
      </c>
      <c r="AY240" s="17">
        <f t="shared" si="71"/>
        <v>0</v>
      </c>
      <c r="AZ240" s="17">
        <f t="shared" si="71"/>
        <v>0</v>
      </c>
      <c r="BA240" s="17">
        <f t="shared" si="71"/>
        <v>0</v>
      </c>
      <c r="BB240" s="17">
        <f t="shared" si="71"/>
        <v>0</v>
      </c>
      <c r="BC240" s="17">
        <f t="shared" si="71"/>
        <v>0</v>
      </c>
      <c r="BD240" s="17">
        <f t="shared" si="71"/>
        <v>0</v>
      </c>
      <c r="BE240" s="17">
        <f t="shared" si="71"/>
        <v>0</v>
      </c>
      <c r="BF240" s="17">
        <f t="shared" si="71"/>
        <v>0</v>
      </c>
      <c r="BG240" s="17">
        <f t="shared" si="71"/>
        <v>0</v>
      </c>
      <c r="BH240" s="17">
        <f t="shared" si="71"/>
        <v>0</v>
      </c>
      <c r="BI240" s="17">
        <f t="shared" si="71"/>
        <v>0</v>
      </c>
      <c r="BJ240" s="17">
        <f t="shared" si="71"/>
        <v>0</v>
      </c>
      <c r="BK240" s="17">
        <f t="shared" si="71"/>
        <v>0</v>
      </c>
      <c r="BL240" s="30">
        <f t="shared" si="62"/>
        <v>0</v>
      </c>
      <c r="BM240" s="36">
        <f>SUM(BM235:BM239)</f>
        <v>0</v>
      </c>
    </row>
    <row r="241" spans="1:65" ht="15.75" hidden="1" customHeight="1" x14ac:dyDescent="0.35">
      <c r="A241" s="6" t="s">
        <v>90</v>
      </c>
      <c r="B241" s="6"/>
      <c r="C241" s="6"/>
      <c r="D241" s="31">
        <f t="shared" ref="D241:BK241" si="72">SUM(D216,D222,D228,D234,D240)</f>
        <v>0</v>
      </c>
      <c r="E241" s="31">
        <f t="shared" si="72"/>
        <v>0</v>
      </c>
      <c r="F241" s="31">
        <f t="shared" si="72"/>
        <v>0</v>
      </c>
      <c r="G241" s="31">
        <f t="shared" si="72"/>
        <v>0</v>
      </c>
      <c r="H241" s="31">
        <f t="shared" si="72"/>
        <v>0</v>
      </c>
      <c r="I241" s="31">
        <f t="shared" si="72"/>
        <v>0</v>
      </c>
      <c r="J241" s="31">
        <f t="shared" si="72"/>
        <v>0</v>
      </c>
      <c r="K241" s="31">
        <f t="shared" si="72"/>
        <v>0</v>
      </c>
      <c r="L241" s="31">
        <f t="shared" si="72"/>
        <v>0</v>
      </c>
      <c r="M241" s="31">
        <f t="shared" si="72"/>
        <v>0</v>
      </c>
      <c r="N241" s="31">
        <f t="shared" si="72"/>
        <v>0</v>
      </c>
      <c r="O241" s="31">
        <f t="shared" si="72"/>
        <v>0</v>
      </c>
      <c r="P241" s="31">
        <f t="shared" si="72"/>
        <v>0</v>
      </c>
      <c r="Q241" s="31">
        <f t="shared" si="72"/>
        <v>0</v>
      </c>
      <c r="R241" s="31">
        <f t="shared" si="72"/>
        <v>0</v>
      </c>
      <c r="S241" s="31">
        <f t="shared" si="72"/>
        <v>0</v>
      </c>
      <c r="T241" s="31">
        <f t="shared" si="72"/>
        <v>0</v>
      </c>
      <c r="U241" s="31">
        <f t="shared" si="72"/>
        <v>0</v>
      </c>
      <c r="V241" s="31">
        <f t="shared" si="72"/>
        <v>0</v>
      </c>
      <c r="W241" s="31">
        <f t="shared" si="72"/>
        <v>0</v>
      </c>
      <c r="X241" s="31">
        <f t="shared" si="72"/>
        <v>0</v>
      </c>
      <c r="Y241" s="31">
        <f t="shared" si="72"/>
        <v>0</v>
      </c>
      <c r="Z241" s="31">
        <f t="shared" si="72"/>
        <v>0</v>
      </c>
      <c r="AA241" s="31">
        <f t="shared" si="72"/>
        <v>0</v>
      </c>
      <c r="AB241" s="31">
        <f t="shared" si="72"/>
        <v>0</v>
      </c>
      <c r="AC241" s="31">
        <f t="shared" si="72"/>
        <v>0</v>
      </c>
      <c r="AD241" s="31">
        <f t="shared" si="72"/>
        <v>0</v>
      </c>
      <c r="AE241" s="31">
        <f t="shared" si="72"/>
        <v>0</v>
      </c>
      <c r="AF241" s="31">
        <f t="shared" si="72"/>
        <v>0</v>
      </c>
      <c r="AG241" s="31">
        <f t="shared" si="72"/>
        <v>0</v>
      </c>
      <c r="AH241" s="31">
        <f t="shared" si="72"/>
        <v>0</v>
      </c>
      <c r="AI241" s="31">
        <f t="shared" si="72"/>
        <v>0</v>
      </c>
      <c r="AJ241" s="31">
        <f t="shared" si="72"/>
        <v>0</v>
      </c>
      <c r="AK241" s="31">
        <f t="shared" si="72"/>
        <v>0</v>
      </c>
      <c r="AL241" s="31">
        <f t="shared" si="72"/>
        <v>0</v>
      </c>
      <c r="AM241" s="31">
        <f t="shared" si="72"/>
        <v>0</v>
      </c>
      <c r="AN241" s="31">
        <f t="shared" si="72"/>
        <v>0</v>
      </c>
      <c r="AO241" s="31">
        <f t="shared" si="72"/>
        <v>0</v>
      </c>
      <c r="AP241" s="31">
        <f t="shared" si="72"/>
        <v>0</v>
      </c>
      <c r="AQ241" s="31">
        <f t="shared" si="72"/>
        <v>0</v>
      </c>
      <c r="AR241" s="31">
        <f t="shared" si="72"/>
        <v>0</v>
      </c>
      <c r="AS241" s="31">
        <f t="shared" si="72"/>
        <v>0</v>
      </c>
      <c r="AT241" s="31">
        <f t="shared" si="72"/>
        <v>0</v>
      </c>
      <c r="AU241" s="31">
        <f t="shared" si="72"/>
        <v>0</v>
      </c>
      <c r="AV241" s="31">
        <f t="shared" si="72"/>
        <v>0</v>
      </c>
      <c r="AW241" s="31">
        <f t="shared" si="72"/>
        <v>0</v>
      </c>
      <c r="AX241" s="31">
        <f t="shared" si="72"/>
        <v>0</v>
      </c>
      <c r="AY241" s="31">
        <f t="shared" si="72"/>
        <v>0</v>
      </c>
      <c r="AZ241" s="31">
        <f t="shared" si="72"/>
        <v>0</v>
      </c>
      <c r="BA241" s="31">
        <f t="shared" si="72"/>
        <v>0</v>
      </c>
      <c r="BB241" s="31">
        <f t="shared" si="72"/>
        <v>0</v>
      </c>
      <c r="BC241" s="31">
        <f t="shared" si="72"/>
        <v>0</v>
      </c>
      <c r="BD241" s="31">
        <f t="shared" si="72"/>
        <v>0</v>
      </c>
      <c r="BE241" s="31">
        <f t="shared" si="72"/>
        <v>0</v>
      </c>
      <c r="BF241" s="31">
        <f t="shared" si="72"/>
        <v>0</v>
      </c>
      <c r="BG241" s="31">
        <f t="shared" si="72"/>
        <v>0</v>
      </c>
      <c r="BH241" s="31">
        <f t="shared" si="72"/>
        <v>0</v>
      </c>
      <c r="BI241" s="31">
        <f t="shared" si="72"/>
        <v>0</v>
      </c>
      <c r="BJ241" s="31">
        <f t="shared" si="72"/>
        <v>0</v>
      </c>
      <c r="BK241" s="31">
        <f t="shared" si="72"/>
        <v>0</v>
      </c>
      <c r="BL241" s="32">
        <f t="shared" si="62"/>
        <v>0</v>
      </c>
      <c r="BM241" s="39">
        <f>SUM(BM216,BM222,BM228,BM234,BM240)</f>
        <v>0</v>
      </c>
    </row>
    <row r="242" spans="1:65" ht="0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</row>
    <row r="243" spans="1:65" ht="15.75" hidden="1" customHeight="1" x14ac:dyDescent="0.35">
      <c r="A243" s="5" t="s">
        <v>3</v>
      </c>
      <c r="B243" s="5" t="s">
        <v>4</v>
      </c>
      <c r="C243" s="6" t="s">
        <v>5</v>
      </c>
      <c r="D243" s="28" t="s">
        <v>6</v>
      </c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 t="s">
        <v>7</v>
      </c>
      <c r="BM243" s="8" t="s">
        <v>8</v>
      </c>
    </row>
    <row r="244" spans="1:65" ht="30" hidden="1" customHeight="1" x14ac:dyDescent="0.35">
      <c r="A244" s="5"/>
      <c r="B244" s="5"/>
      <c r="C244" s="6"/>
      <c r="D244" s="9">
        <v>1</v>
      </c>
      <c r="E244" s="9">
        <v>2</v>
      </c>
      <c r="F244" s="9">
        <v>3</v>
      </c>
      <c r="G244" s="9">
        <v>4</v>
      </c>
      <c r="H244" s="9">
        <v>5</v>
      </c>
      <c r="I244" s="9">
        <v>6</v>
      </c>
      <c r="J244" s="9">
        <v>7</v>
      </c>
      <c r="K244" s="9">
        <v>8</v>
      </c>
      <c r="L244" s="9">
        <v>9</v>
      </c>
      <c r="M244" s="9">
        <v>10</v>
      </c>
      <c r="N244" s="9">
        <v>11</v>
      </c>
      <c r="O244" s="9">
        <v>12</v>
      </c>
      <c r="P244" s="9">
        <v>13</v>
      </c>
      <c r="Q244" s="9">
        <v>14</v>
      </c>
      <c r="R244" s="9">
        <v>15</v>
      </c>
      <c r="S244" s="9">
        <v>16</v>
      </c>
      <c r="T244" s="9">
        <v>17</v>
      </c>
      <c r="U244" s="9">
        <v>18</v>
      </c>
      <c r="V244" s="9">
        <v>19</v>
      </c>
      <c r="W244" s="9">
        <v>20</v>
      </c>
      <c r="X244" s="9">
        <v>21</v>
      </c>
      <c r="Y244" s="9">
        <v>22</v>
      </c>
      <c r="Z244" s="9">
        <v>23</v>
      </c>
      <c r="AA244" s="9">
        <v>24</v>
      </c>
      <c r="AB244" s="9">
        <v>25</v>
      </c>
      <c r="AC244" s="9">
        <v>26</v>
      </c>
      <c r="AD244" s="9">
        <v>27</v>
      </c>
      <c r="AE244" s="9">
        <v>28</v>
      </c>
      <c r="AF244" s="9">
        <v>29</v>
      </c>
      <c r="AG244" s="9">
        <v>30</v>
      </c>
      <c r="AH244" s="9">
        <v>31</v>
      </c>
      <c r="AI244" s="9">
        <v>32</v>
      </c>
      <c r="AJ244" s="9">
        <v>33</v>
      </c>
      <c r="AK244" s="9">
        <v>34</v>
      </c>
      <c r="AL244" s="9">
        <v>35</v>
      </c>
      <c r="AM244" s="9">
        <v>36</v>
      </c>
      <c r="AN244" s="9">
        <v>37</v>
      </c>
      <c r="AO244" s="9">
        <v>38</v>
      </c>
      <c r="AP244" s="9">
        <v>39</v>
      </c>
      <c r="AQ244" s="9">
        <v>40</v>
      </c>
      <c r="AR244" s="9">
        <v>41</v>
      </c>
      <c r="AS244" s="9">
        <v>42</v>
      </c>
      <c r="AT244" s="9">
        <v>43</v>
      </c>
      <c r="AU244" s="9">
        <v>44</v>
      </c>
      <c r="AV244" s="9">
        <v>45</v>
      </c>
      <c r="AW244" s="9">
        <v>46</v>
      </c>
      <c r="AX244" s="9">
        <v>47</v>
      </c>
      <c r="AY244" s="9">
        <v>48</v>
      </c>
      <c r="AZ244" s="9">
        <v>49</v>
      </c>
      <c r="BA244" s="9">
        <v>50</v>
      </c>
      <c r="BB244" s="9">
        <v>51</v>
      </c>
      <c r="BC244" s="9">
        <v>52</v>
      </c>
      <c r="BD244" s="9">
        <v>53</v>
      </c>
      <c r="BE244" s="9">
        <v>54</v>
      </c>
      <c r="BF244" s="9">
        <v>55</v>
      </c>
      <c r="BG244" s="9">
        <v>56</v>
      </c>
      <c r="BH244" s="9">
        <v>57</v>
      </c>
      <c r="BI244" s="9">
        <v>58</v>
      </c>
      <c r="BJ244" s="9">
        <v>59</v>
      </c>
      <c r="BK244" s="9">
        <v>60</v>
      </c>
      <c r="BL244" s="28"/>
      <c r="BM244" s="8"/>
    </row>
    <row r="245" spans="1:65" ht="15.75" hidden="1" customHeight="1" x14ac:dyDescent="0.35">
      <c r="A245" s="40">
        <v>8</v>
      </c>
      <c r="B245" s="11" t="s">
        <v>91</v>
      </c>
      <c r="C245" s="12" t="s">
        <v>10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3">
        <v>0</v>
      </c>
      <c r="AM245" s="13">
        <v>0</v>
      </c>
      <c r="AN245" s="13">
        <v>0</v>
      </c>
      <c r="AO245" s="13">
        <v>0</v>
      </c>
      <c r="AP245" s="13">
        <v>0</v>
      </c>
      <c r="AQ245" s="13">
        <v>0</v>
      </c>
      <c r="AR245" s="13">
        <v>0</v>
      </c>
      <c r="AS245" s="13">
        <v>0</v>
      </c>
      <c r="AT245" s="13">
        <v>0</v>
      </c>
      <c r="AU245" s="13">
        <v>0</v>
      </c>
      <c r="AV245" s="13">
        <v>0</v>
      </c>
      <c r="AW245" s="13">
        <v>0</v>
      </c>
      <c r="AX245" s="13">
        <v>0</v>
      </c>
      <c r="AY245" s="13">
        <v>0</v>
      </c>
      <c r="AZ245" s="13">
        <v>0</v>
      </c>
      <c r="BA245" s="13">
        <v>0</v>
      </c>
      <c r="BB245" s="13">
        <v>0</v>
      </c>
      <c r="BC245" s="13">
        <v>0</v>
      </c>
      <c r="BD245" s="13">
        <v>0</v>
      </c>
      <c r="BE245" s="13">
        <v>0</v>
      </c>
      <c r="BF245" s="13">
        <v>0</v>
      </c>
      <c r="BG245" s="13">
        <v>0</v>
      </c>
      <c r="BH245" s="13">
        <v>0</v>
      </c>
      <c r="BI245" s="13">
        <v>0</v>
      </c>
      <c r="BJ245" s="13">
        <v>0</v>
      </c>
      <c r="BK245" s="13">
        <v>0</v>
      </c>
      <c r="BL245" s="41">
        <f t="shared" ref="BL245:BL275" si="73">SUM(D245:BK245)</f>
        <v>0</v>
      </c>
      <c r="BM245" s="35">
        <f>'[1]Memória de Cálculo'!G80</f>
        <v>0</v>
      </c>
    </row>
    <row r="246" spans="1:65" ht="15.75" hidden="1" customHeight="1" x14ac:dyDescent="0.35">
      <c r="A246" s="40"/>
      <c r="B246" s="11"/>
      <c r="C246" s="12" t="s">
        <v>11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13">
        <v>0</v>
      </c>
      <c r="AK246" s="13">
        <v>0</v>
      </c>
      <c r="AL246" s="13">
        <v>0</v>
      </c>
      <c r="AM246" s="13">
        <v>0</v>
      </c>
      <c r="AN246" s="13">
        <v>0</v>
      </c>
      <c r="AO246" s="13">
        <v>0</v>
      </c>
      <c r="AP246" s="13">
        <v>0</v>
      </c>
      <c r="AQ246" s="13">
        <v>0</v>
      </c>
      <c r="AR246" s="13">
        <v>0</v>
      </c>
      <c r="AS246" s="13">
        <v>0</v>
      </c>
      <c r="AT246" s="13">
        <v>0</v>
      </c>
      <c r="AU246" s="13">
        <v>0</v>
      </c>
      <c r="AV246" s="13">
        <v>0</v>
      </c>
      <c r="AW246" s="13">
        <v>0</v>
      </c>
      <c r="AX246" s="13">
        <v>0</v>
      </c>
      <c r="AY246" s="13">
        <v>0</v>
      </c>
      <c r="AZ246" s="13">
        <v>0</v>
      </c>
      <c r="BA246" s="13">
        <v>0</v>
      </c>
      <c r="BB246" s="13">
        <v>0</v>
      </c>
      <c r="BC246" s="13">
        <v>0</v>
      </c>
      <c r="BD246" s="13">
        <v>0</v>
      </c>
      <c r="BE246" s="13">
        <v>0</v>
      </c>
      <c r="BF246" s="13">
        <v>0</v>
      </c>
      <c r="BG246" s="13">
        <v>0</v>
      </c>
      <c r="BH246" s="13">
        <v>0</v>
      </c>
      <c r="BI246" s="13">
        <v>0</v>
      </c>
      <c r="BJ246" s="13">
        <v>0</v>
      </c>
      <c r="BK246" s="13">
        <v>0</v>
      </c>
      <c r="BL246" s="29">
        <f t="shared" si="73"/>
        <v>0</v>
      </c>
      <c r="BM246" s="35">
        <f>'[1]Memória de Cálculo'!G193</f>
        <v>0</v>
      </c>
    </row>
    <row r="247" spans="1:65" ht="15.75" hidden="1" customHeight="1" x14ac:dyDescent="0.35">
      <c r="A247" s="40"/>
      <c r="B247" s="11"/>
      <c r="C247" s="12" t="s">
        <v>12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3">
        <v>0</v>
      </c>
      <c r="AM247" s="13">
        <v>0</v>
      </c>
      <c r="AN247" s="13">
        <v>0</v>
      </c>
      <c r="AO247" s="13">
        <v>0</v>
      </c>
      <c r="AP247" s="13">
        <v>0</v>
      </c>
      <c r="AQ247" s="13">
        <v>0</v>
      </c>
      <c r="AR247" s="13">
        <v>0</v>
      </c>
      <c r="AS247" s="13">
        <v>0</v>
      </c>
      <c r="AT247" s="13">
        <v>0</v>
      </c>
      <c r="AU247" s="13">
        <v>0</v>
      </c>
      <c r="AV247" s="13">
        <v>0</v>
      </c>
      <c r="AW247" s="13">
        <v>0</v>
      </c>
      <c r="AX247" s="13">
        <v>0</v>
      </c>
      <c r="AY247" s="13">
        <v>0</v>
      </c>
      <c r="AZ247" s="13">
        <v>0</v>
      </c>
      <c r="BA247" s="13">
        <v>0</v>
      </c>
      <c r="BB247" s="13">
        <v>0</v>
      </c>
      <c r="BC247" s="13">
        <v>0</v>
      </c>
      <c r="BD247" s="13">
        <v>0</v>
      </c>
      <c r="BE247" s="13">
        <v>0</v>
      </c>
      <c r="BF247" s="13">
        <v>0</v>
      </c>
      <c r="BG247" s="13">
        <v>0</v>
      </c>
      <c r="BH247" s="13">
        <v>0</v>
      </c>
      <c r="BI247" s="13">
        <v>0</v>
      </c>
      <c r="BJ247" s="13">
        <v>0</v>
      </c>
      <c r="BK247" s="13">
        <v>0</v>
      </c>
      <c r="BL247" s="29">
        <f t="shared" si="73"/>
        <v>0</v>
      </c>
      <c r="BM247" s="35">
        <f>SUM('[1]Memória de Cálculo'!G329:G331)</f>
        <v>0</v>
      </c>
    </row>
    <row r="248" spans="1:65" ht="15.75" hidden="1" customHeight="1" x14ac:dyDescent="0.35">
      <c r="A248" s="40"/>
      <c r="B248" s="11"/>
      <c r="C248" s="12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13">
        <v>0</v>
      </c>
      <c r="AJ248" s="13">
        <v>0</v>
      </c>
      <c r="AK248" s="13">
        <v>0</v>
      </c>
      <c r="AL248" s="13">
        <v>0</v>
      </c>
      <c r="AM248" s="13">
        <v>0</v>
      </c>
      <c r="AN248" s="13">
        <v>0</v>
      </c>
      <c r="AO248" s="13">
        <v>0</v>
      </c>
      <c r="AP248" s="13">
        <v>0</v>
      </c>
      <c r="AQ248" s="13">
        <v>0</v>
      </c>
      <c r="AR248" s="13">
        <v>0</v>
      </c>
      <c r="AS248" s="13">
        <v>0</v>
      </c>
      <c r="AT248" s="13">
        <v>0</v>
      </c>
      <c r="AU248" s="13">
        <v>0</v>
      </c>
      <c r="AV248" s="13">
        <v>0</v>
      </c>
      <c r="AW248" s="13">
        <v>0</v>
      </c>
      <c r="AX248" s="13">
        <v>0</v>
      </c>
      <c r="AY248" s="13">
        <v>0</v>
      </c>
      <c r="AZ248" s="13">
        <v>0</v>
      </c>
      <c r="BA248" s="13">
        <v>0</v>
      </c>
      <c r="BB248" s="13">
        <v>0</v>
      </c>
      <c r="BC248" s="13">
        <v>0</v>
      </c>
      <c r="BD248" s="13">
        <v>0</v>
      </c>
      <c r="BE248" s="13">
        <v>0</v>
      </c>
      <c r="BF248" s="13">
        <v>0</v>
      </c>
      <c r="BG248" s="13">
        <v>0</v>
      </c>
      <c r="BH248" s="13">
        <v>0</v>
      </c>
      <c r="BI248" s="13">
        <v>0</v>
      </c>
      <c r="BJ248" s="13">
        <v>0</v>
      </c>
      <c r="BK248" s="13">
        <v>0</v>
      </c>
      <c r="BL248" s="29">
        <f t="shared" si="73"/>
        <v>0</v>
      </c>
      <c r="BM248" s="35">
        <f>'[1]Memória de Cálculo'!G404</f>
        <v>0</v>
      </c>
    </row>
    <row r="249" spans="1:65" ht="15.75" hidden="1" customHeight="1" x14ac:dyDescent="0.35">
      <c r="A249" s="40"/>
      <c r="B249" s="11"/>
      <c r="C249" s="12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3">
        <v>0</v>
      </c>
      <c r="AM249" s="13">
        <v>0</v>
      </c>
      <c r="AN249" s="13">
        <v>0</v>
      </c>
      <c r="AO249" s="13">
        <v>0</v>
      </c>
      <c r="AP249" s="13">
        <v>0</v>
      </c>
      <c r="AQ249" s="13">
        <v>0</v>
      </c>
      <c r="AR249" s="13">
        <v>0</v>
      </c>
      <c r="AS249" s="13">
        <v>0</v>
      </c>
      <c r="AT249" s="13">
        <v>0</v>
      </c>
      <c r="AU249" s="13">
        <v>0</v>
      </c>
      <c r="AV249" s="13">
        <v>0</v>
      </c>
      <c r="AW249" s="13">
        <v>0</v>
      </c>
      <c r="AX249" s="13">
        <v>0</v>
      </c>
      <c r="AY249" s="13">
        <v>0</v>
      </c>
      <c r="AZ249" s="13">
        <v>0</v>
      </c>
      <c r="BA249" s="13">
        <v>0</v>
      </c>
      <c r="BB249" s="13">
        <v>0</v>
      </c>
      <c r="BC249" s="13">
        <v>0</v>
      </c>
      <c r="BD249" s="13">
        <v>0</v>
      </c>
      <c r="BE249" s="13">
        <v>0</v>
      </c>
      <c r="BF249" s="13">
        <v>0</v>
      </c>
      <c r="BG249" s="13">
        <v>0</v>
      </c>
      <c r="BH249" s="13">
        <v>0</v>
      </c>
      <c r="BI249" s="13">
        <v>0</v>
      </c>
      <c r="BJ249" s="13">
        <v>0</v>
      </c>
      <c r="BK249" s="13">
        <v>0</v>
      </c>
      <c r="BL249" s="29">
        <f t="shared" si="73"/>
        <v>0</v>
      </c>
      <c r="BM249" s="35">
        <f>'[1]Memória de Cálculo'!G470</f>
        <v>0</v>
      </c>
    </row>
    <row r="250" spans="1:65" ht="15.75" hidden="1" customHeight="1" x14ac:dyDescent="0.35">
      <c r="A250" s="40"/>
      <c r="B250" s="16" t="s">
        <v>92</v>
      </c>
      <c r="C250" s="16"/>
      <c r="D250" s="17">
        <f t="shared" ref="D250:BK250" si="74">D245+D246+D247+D248+D249</f>
        <v>0</v>
      </c>
      <c r="E250" s="17">
        <f t="shared" si="74"/>
        <v>0</v>
      </c>
      <c r="F250" s="17">
        <f t="shared" si="74"/>
        <v>0</v>
      </c>
      <c r="G250" s="17">
        <f t="shared" si="74"/>
        <v>0</v>
      </c>
      <c r="H250" s="17">
        <f t="shared" si="74"/>
        <v>0</v>
      </c>
      <c r="I250" s="17">
        <f t="shared" si="74"/>
        <v>0</v>
      </c>
      <c r="J250" s="17">
        <f t="shared" si="74"/>
        <v>0</v>
      </c>
      <c r="K250" s="17">
        <f t="shared" si="74"/>
        <v>0</v>
      </c>
      <c r="L250" s="17">
        <f t="shared" si="74"/>
        <v>0</v>
      </c>
      <c r="M250" s="17">
        <f t="shared" si="74"/>
        <v>0</v>
      </c>
      <c r="N250" s="17">
        <f t="shared" si="74"/>
        <v>0</v>
      </c>
      <c r="O250" s="17">
        <f t="shared" si="74"/>
        <v>0</v>
      </c>
      <c r="P250" s="17">
        <f t="shared" si="74"/>
        <v>0</v>
      </c>
      <c r="Q250" s="17">
        <f t="shared" si="74"/>
        <v>0</v>
      </c>
      <c r="R250" s="17">
        <f t="shared" si="74"/>
        <v>0</v>
      </c>
      <c r="S250" s="17">
        <f t="shared" si="74"/>
        <v>0</v>
      </c>
      <c r="T250" s="17">
        <f t="shared" si="74"/>
        <v>0</v>
      </c>
      <c r="U250" s="17">
        <f t="shared" si="74"/>
        <v>0</v>
      </c>
      <c r="V250" s="17">
        <f t="shared" si="74"/>
        <v>0</v>
      </c>
      <c r="W250" s="17">
        <f t="shared" si="74"/>
        <v>0</v>
      </c>
      <c r="X250" s="17">
        <f t="shared" si="74"/>
        <v>0</v>
      </c>
      <c r="Y250" s="17">
        <f t="shared" si="74"/>
        <v>0</v>
      </c>
      <c r="Z250" s="17">
        <f t="shared" si="74"/>
        <v>0</v>
      </c>
      <c r="AA250" s="17">
        <f t="shared" si="74"/>
        <v>0</v>
      </c>
      <c r="AB250" s="17">
        <f t="shared" si="74"/>
        <v>0</v>
      </c>
      <c r="AC250" s="17">
        <f t="shared" si="74"/>
        <v>0</v>
      </c>
      <c r="AD250" s="17">
        <f t="shared" si="74"/>
        <v>0</v>
      </c>
      <c r="AE250" s="17">
        <f t="shared" si="74"/>
        <v>0</v>
      </c>
      <c r="AF250" s="17">
        <f t="shared" si="74"/>
        <v>0</v>
      </c>
      <c r="AG250" s="17">
        <f t="shared" si="74"/>
        <v>0</v>
      </c>
      <c r="AH250" s="17">
        <f t="shared" si="74"/>
        <v>0</v>
      </c>
      <c r="AI250" s="17">
        <f t="shared" si="74"/>
        <v>0</v>
      </c>
      <c r="AJ250" s="17">
        <f t="shared" si="74"/>
        <v>0</v>
      </c>
      <c r="AK250" s="17">
        <f t="shared" si="74"/>
        <v>0</v>
      </c>
      <c r="AL250" s="17">
        <f t="shared" si="74"/>
        <v>0</v>
      </c>
      <c r="AM250" s="17">
        <f t="shared" si="74"/>
        <v>0</v>
      </c>
      <c r="AN250" s="17">
        <f t="shared" si="74"/>
        <v>0</v>
      </c>
      <c r="AO250" s="17">
        <f t="shared" si="74"/>
        <v>0</v>
      </c>
      <c r="AP250" s="17">
        <f t="shared" si="74"/>
        <v>0</v>
      </c>
      <c r="AQ250" s="17">
        <f t="shared" si="74"/>
        <v>0</v>
      </c>
      <c r="AR250" s="17">
        <f t="shared" si="74"/>
        <v>0</v>
      </c>
      <c r="AS250" s="17">
        <f t="shared" si="74"/>
        <v>0</v>
      </c>
      <c r="AT250" s="17">
        <f t="shared" si="74"/>
        <v>0</v>
      </c>
      <c r="AU250" s="17">
        <f t="shared" si="74"/>
        <v>0</v>
      </c>
      <c r="AV250" s="17">
        <f t="shared" si="74"/>
        <v>0</v>
      </c>
      <c r="AW250" s="17">
        <f t="shared" si="74"/>
        <v>0</v>
      </c>
      <c r="AX250" s="17">
        <f t="shared" si="74"/>
        <v>0</v>
      </c>
      <c r="AY250" s="17">
        <f t="shared" si="74"/>
        <v>0</v>
      </c>
      <c r="AZ250" s="17">
        <f t="shared" si="74"/>
        <v>0</v>
      </c>
      <c r="BA250" s="17">
        <f t="shared" si="74"/>
        <v>0</v>
      </c>
      <c r="BB250" s="17">
        <f t="shared" si="74"/>
        <v>0</v>
      </c>
      <c r="BC250" s="17">
        <f t="shared" si="74"/>
        <v>0</v>
      </c>
      <c r="BD250" s="17">
        <f t="shared" si="74"/>
        <v>0</v>
      </c>
      <c r="BE250" s="17">
        <f t="shared" si="74"/>
        <v>0</v>
      </c>
      <c r="BF250" s="17">
        <f t="shared" si="74"/>
        <v>0</v>
      </c>
      <c r="BG250" s="17">
        <f t="shared" si="74"/>
        <v>0</v>
      </c>
      <c r="BH250" s="17">
        <f t="shared" si="74"/>
        <v>0</v>
      </c>
      <c r="BI250" s="17">
        <f t="shared" si="74"/>
        <v>0</v>
      </c>
      <c r="BJ250" s="17">
        <f t="shared" si="74"/>
        <v>0</v>
      </c>
      <c r="BK250" s="17">
        <f t="shared" si="74"/>
        <v>0</v>
      </c>
      <c r="BL250" s="30">
        <f t="shared" si="73"/>
        <v>0</v>
      </c>
      <c r="BM250" s="36">
        <f>SUM(BM245:BM249)</f>
        <v>0</v>
      </c>
    </row>
    <row r="251" spans="1:65" ht="15.75" hidden="1" customHeight="1" x14ac:dyDescent="0.35">
      <c r="A251" s="40"/>
      <c r="B251" s="11" t="s">
        <v>93</v>
      </c>
      <c r="C251" s="12" t="s">
        <v>10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3">
        <v>0</v>
      </c>
      <c r="AM251" s="13">
        <v>0</v>
      </c>
      <c r="AN251" s="13">
        <v>0</v>
      </c>
      <c r="AO251" s="13">
        <v>0</v>
      </c>
      <c r="AP251" s="13">
        <v>0</v>
      </c>
      <c r="AQ251" s="13">
        <v>0</v>
      </c>
      <c r="AR251" s="13">
        <v>0</v>
      </c>
      <c r="AS251" s="13">
        <v>0</v>
      </c>
      <c r="AT251" s="13">
        <v>0</v>
      </c>
      <c r="AU251" s="13">
        <v>0</v>
      </c>
      <c r="AV251" s="13">
        <v>0</v>
      </c>
      <c r="AW251" s="13">
        <v>0</v>
      </c>
      <c r="AX251" s="13">
        <v>0</v>
      </c>
      <c r="AY251" s="13">
        <v>0</v>
      </c>
      <c r="AZ251" s="13">
        <v>0</v>
      </c>
      <c r="BA251" s="13">
        <v>0</v>
      </c>
      <c r="BB251" s="13">
        <v>0</v>
      </c>
      <c r="BC251" s="13">
        <v>0</v>
      </c>
      <c r="BD251" s="13">
        <v>0</v>
      </c>
      <c r="BE251" s="13">
        <v>0</v>
      </c>
      <c r="BF251" s="13">
        <v>0</v>
      </c>
      <c r="BG251" s="13">
        <v>0</v>
      </c>
      <c r="BH251" s="13">
        <v>0</v>
      </c>
      <c r="BI251" s="13">
        <v>0</v>
      </c>
      <c r="BJ251" s="13">
        <v>0</v>
      </c>
      <c r="BK251" s="13">
        <v>0</v>
      </c>
      <c r="BL251" s="29">
        <f t="shared" si="73"/>
        <v>0</v>
      </c>
      <c r="BM251" s="35">
        <f>'[1]Memória de Cálculo'!G81</f>
        <v>0</v>
      </c>
    </row>
    <row r="252" spans="1:65" ht="15.75" hidden="1" customHeight="1" x14ac:dyDescent="0.35">
      <c r="A252" s="40"/>
      <c r="B252" s="11"/>
      <c r="C252" s="12" t="s">
        <v>11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3">
        <v>0</v>
      </c>
      <c r="AK252" s="13">
        <v>0</v>
      </c>
      <c r="AL252" s="13">
        <v>0</v>
      </c>
      <c r="AM252" s="13">
        <v>0</v>
      </c>
      <c r="AN252" s="13">
        <v>0</v>
      </c>
      <c r="AO252" s="13">
        <v>0</v>
      </c>
      <c r="AP252" s="13">
        <v>0</v>
      </c>
      <c r="AQ252" s="13">
        <v>0</v>
      </c>
      <c r="AR252" s="13">
        <v>0</v>
      </c>
      <c r="AS252" s="13">
        <v>0</v>
      </c>
      <c r="AT252" s="13">
        <v>0</v>
      </c>
      <c r="AU252" s="13">
        <v>0</v>
      </c>
      <c r="AV252" s="13">
        <v>0</v>
      </c>
      <c r="AW252" s="13">
        <v>0</v>
      </c>
      <c r="AX252" s="13">
        <v>0</v>
      </c>
      <c r="AY252" s="13">
        <v>0</v>
      </c>
      <c r="AZ252" s="13">
        <v>0</v>
      </c>
      <c r="BA252" s="13">
        <v>0</v>
      </c>
      <c r="BB252" s="13">
        <v>0</v>
      </c>
      <c r="BC252" s="13">
        <v>0</v>
      </c>
      <c r="BD252" s="13">
        <v>0</v>
      </c>
      <c r="BE252" s="13">
        <v>0</v>
      </c>
      <c r="BF252" s="13">
        <v>0</v>
      </c>
      <c r="BG252" s="13">
        <v>0</v>
      </c>
      <c r="BH252" s="13">
        <v>0</v>
      </c>
      <c r="BI252" s="13">
        <v>0</v>
      </c>
      <c r="BJ252" s="13">
        <v>0</v>
      </c>
      <c r="BK252" s="13">
        <v>0</v>
      </c>
      <c r="BL252" s="29">
        <f t="shared" si="73"/>
        <v>0</v>
      </c>
      <c r="BM252" s="35">
        <f>'[1]Memória de Cálculo'!G194</f>
        <v>0</v>
      </c>
    </row>
    <row r="253" spans="1:65" ht="15.75" hidden="1" customHeight="1" x14ac:dyDescent="0.35">
      <c r="A253" s="40"/>
      <c r="B253" s="11"/>
      <c r="C253" s="12" t="s">
        <v>12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>
        <v>0</v>
      </c>
      <c r="AO253" s="13">
        <v>0</v>
      </c>
      <c r="AP253" s="13">
        <v>0</v>
      </c>
      <c r="AQ253" s="13">
        <v>0</v>
      </c>
      <c r="AR253" s="13">
        <v>0</v>
      </c>
      <c r="AS253" s="13">
        <v>0</v>
      </c>
      <c r="AT253" s="13">
        <v>0</v>
      </c>
      <c r="AU253" s="13">
        <v>0</v>
      </c>
      <c r="AV253" s="13">
        <v>0</v>
      </c>
      <c r="AW253" s="13">
        <v>0</v>
      </c>
      <c r="AX253" s="13">
        <v>0</v>
      </c>
      <c r="AY253" s="13">
        <v>0</v>
      </c>
      <c r="AZ253" s="13">
        <v>0</v>
      </c>
      <c r="BA253" s="13">
        <v>0</v>
      </c>
      <c r="BB253" s="13">
        <v>0</v>
      </c>
      <c r="BC253" s="13">
        <v>0</v>
      </c>
      <c r="BD253" s="13">
        <v>0</v>
      </c>
      <c r="BE253" s="13">
        <v>0</v>
      </c>
      <c r="BF253" s="13">
        <v>0</v>
      </c>
      <c r="BG253" s="13">
        <v>0</v>
      </c>
      <c r="BH253" s="13">
        <v>0</v>
      </c>
      <c r="BI253" s="13">
        <v>0</v>
      </c>
      <c r="BJ253" s="13">
        <v>0</v>
      </c>
      <c r="BK253" s="13">
        <v>0</v>
      </c>
      <c r="BL253" s="29">
        <f t="shared" si="73"/>
        <v>0</v>
      </c>
      <c r="BM253" s="35">
        <f>SUM('[1]Memória de Cálculo'!G332:G334)</f>
        <v>0</v>
      </c>
    </row>
    <row r="254" spans="1:65" ht="15.75" hidden="1" customHeight="1" x14ac:dyDescent="0.35">
      <c r="A254" s="40"/>
      <c r="B254" s="11"/>
      <c r="C254" s="12" t="s">
        <v>13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>
        <v>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3">
        <v>0</v>
      </c>
      <c r="AM254" s="13">
        <v>0</v>
      </c>
      <c r="AN254" s="13">
        <v>0</v>
      </c>
      <c r="AO254" s="13">
        <v>0</v>
      </c>
      <c r="AP254" s="13">
        <v>0</v>
      </c>
      <c r="AQ254" s="13">
        <v>0</v>
      </c>
      <c r="AR254" s="13">
        <v>0</v>
      </c>
      <c r="AS254" s="13">
        <v>0</v>
      </c>
      <c r="AT254" s="13">
        <v>0</v>
      </c>
      <c r="AU254" s="13">
        <v>0</v>
      </c>
      <c r="AV254" s="13">
        <v>0</v>
      </c>
      <c r="AW254" s="13">
        <v>0</v>
      </c>
      <c r="AX254" s="13">
        <v>0</v>
      </c>
      <c r="AY254" s="13">
        <v>0</v>
      </c>
      <c r="AZ254" s="13">
        <v>0</v>
      </c>
      <c r="BA254" s="13">
        <v>0</v>
      </c>
      <c r="BB254" s="13">
        <v>0</v>
      </c>
      <c r="BC254" s="13">
        <v>0</v>
      </c>
      <c r="BD254" s="13">
        <v>0</v>
      </c>
      <c r="BE254" s="13">
        <v>0</v>
      </c>
      <c r="BF254" s="13">
        <v>0</v>
      </c>
      <c r="BG254" s="13">
        <v>0</v>
      </c>
      <c r="BH254" s="13">
        <v>0</v>
      </c>
      <c r="BI254" s="13">
        <v>0</v>
      </c>
      <c r="BJ254" s="13">
        <v>0</v>
      </c>
      <c r="BK254" s="13">
        <v>0</v>
      </c>
      <c r="BL254" s="29">
        <f t="shared" si="73"/>
        <v>0</v>
      </c>
      <c r="BM254" s="35">
        <f>'[1]Memória de Cálculo'!G405</f>
        <v>0</v>
      </c>
    </row>
    <row r="255" spans="1:65" ht="15.75" hidden="1" customHeight="1" x14ac:dyDescent="0.35">
      <c r="A255" s="40"/>
      <c r="B255" s="11"/>
      <c r="C255" s="12" t="s">
        <v>14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3">
        <v>0</v>
      </c>
      <c r="AM255" s="13">
        <v>0</v>
      </c>
      <c r="AN255" s="13">
        <v>0</v>
      </c>
      <c r="AO255" s="13">
        <v>0</v>
      </c>
      <c r="AP255" s="13">
        <v>0</v>
      </c>
      <c r="AQ255" s="13">
        <v>0</v>
      </c>
      <c r="AR255" s="13">
        <v>0</v>
      </c>
      <c r="AS255" s="13">
        <v>0</v>
      </c>
      <c r="AT255" s="13">
        <v>0</v>
      </c>
      <c r="AU255" s="13">
        <v>0</v>
      </c>
      <c r="AV255" s="13">
        <v>0</v>
      </c>
      <c r="AW255" s="13">
        <v>0</v>
      </c>
      <c r="AX255" s="13">
        <v>0</v>
      </c>
      <c r="AY255" s="13">
        <v>0</v>
      </c>
      <c r="AZ255" s="13">
        <v>0</v>
      </c>
      <c r="BA255" s="13">
        <v>0</v>
      </c>
      <c r="BB255" s="13">
        <v>0</v>
      </c>
      <c r="BC255" s="13">
        <v>0</v>
      </c>
      <c r="BD255" s="13">
        <v>0</v>
      </c>
      <c r="BE255" s="13">
        <v>0</v>
      </c>
      <c r="BF255" s="13">
        <v>0</v>
      </c>
      <c r="BG255" s="13">
        <v>0</v>
      </c>
      <c r="BH255" s="13">
        <v>0</v>
      </c>
      <c r="BI255" s="13">
        <v>0</v>
      </c>
      <c r="BJ255" s="13">
        <v>0</v>
      </c>
      <c r="BK255" s="13">
        <v>0</v>
      </c>
      <c r="BL255" s="29">
        <f t="shared" si="73"/>
        <v>0</v>
      </c>
      <c r="BM255" s="35">
        <f>'[1]Memória de Cálculo'!G471</f>
        <v>0</v>
      </c>
    </row>
    <row r="256" spans="1:65" ht="15.75" hidden="1" customHeight="1" x14ac:dyDescent="0.35">
      <c r="A256" s="40"/>
      <c r="B256" s="16" t="s">
        <v>94</v>
      </c>
      <c r="C256" s="16"/>
      <c r="D256" s="17">
        <f t="shared" ref="D256:AI256" si="75">SUM(D251:D255)</f>
        <v>0</v>
      </c>
      <c r="E256" s="17">
        <f t="shared" si="75"/>
        <v>0</v>
      </c>
      <c r="F256" s="17">
        <f t="shared" si="75"/>
        <v>0</v>
      </c>
      <c r="G256" s="17">
        <f t="shared" si="75"/>
        <v>0</v>
      </c>
      <c r="H256" s="17">
        <f t="shared" si="75"/>
        <v>0</v>
      </c>
      <c r="I256" s="17">
        <f t="shared" si="75"/>
        <v>0</v>
      </c>
      <c r="J256" s="17">
        <f t="shared" si="75"/>
        <v>0</v>
      </c>
      <c r="K256" s="17">
        <f t="shared" si="75"/>
        <v>0</v>
      </c>
      <c r="L256" s="17">
        <f t="shared" si="75"/>
        <v>0</v>
      </c>
      <c r="M256" s="17">
        <f t="shared" si="75"/>
        <v>0</v>
      </c>
      <c r="N256" s="17">
        <f t="shared" si="75"/>
        <v>0</v>
      </c>
      <c r="O256" s="17">
        <f t="shared" si="75"/>
        <v>0</v>
      </c>
      <c r="P256" s="17">
        <f t="shared" si="75"/>
        <v>0</v>
      </c>
      <c r="Q256" s="17">
        <f t="shared" si="75"/>
        <v>0</v>
      </c>
      <c r="R256" s="17">
        <f t="shared" si="75"/>
        <v>0</v>
      </c>
      <c r="S256" s="17">
        <f t="shared" si="75"/>
        <v>0</v>
      </c>
      <c r="T256" s="17">
        <f t="shared" si="75"/>
        <v>0</v>
      </c>
      <c r="U256" s="17">
        <f t="shared" si="75"/>
        <v>0</v>
      </c>
      <c r="V256" s="17">
        <f t="shared" si="75"/>
        <v>0</v>
      </c>
      <c r="W256" s="17">
        <f t="shared" si="75"/>
        <v>0</v>
      </c>
      <c r="X256" s="17">
        <f t="shared" si="75"/>
        <v>0</v>
      </c>
      <c r="Y256" s="17">
        <f t="shared" si="75"/>
        <v>0</v>
      </c>
      <c r="Z256" s="17">
        <f t="shared" si="75"/>
        <v>0</v>
      </c>
      <c r="AA256" s="17">
        <f t="shared" si="75"/>
        <v>0</v>
      </c>
      <c r="AB256" s="17">
        <f t="shared" si="75"/>
        <v>0</v>
      </c>
      <c r="AC256" s="17">
        <f t="shared" si="75"/>
        <v>0</v>
      </c>
      <c r="AD256" s="17">
        <f t="shared" si="75"/>
        <v>0</v>
      </c>
      <c r="AE256" s="17">
        <f t="shared" si="75"/>
        <v>0</v>
      </c>
      <c r="AF256" s="17">
        <f t="shared" si="75"/>
        <v>0</v>
      </c>
      <c r="AG256" s="17">
        <f t="shared" si="75"/>
        <v>0</v>
      </c>
      <c r="AH256" s="17">
        <f t="shared" si="75"/>
        <v>0</v>
      </c>
      <c r="AI256" s="17">
        <f t="shared" si="75"/>
        <v>0</v>
      </c>
      <c r="AJ256" s="17">
        <f t="shared" ref="AJ256:BK256" si="76">SUM(AJ251:AJ255)</f>
        <v>0</v>
      </c>
      <c r="AK256" s="17">
        <f t="shared" si="76"/>
        <v>0</v>
      </c>
      <c r="AL256" s="17">
        <f t="shared" si="76"/>
        <v>0</v>
      </c>
      <c r="AM256" s="17">
        <f t="shared" si="76"/>
        <v>0</v>
      </c>
      <c r="AN256" s="17">
        <f t="shared" si="76"/>
        <v>0</v>
      </c>
      <c r="AO256" s="17">
        <f t="shared" si="76"/>
        <v>0</v>
      </c>
      <c r="AP256" s="17">
        <f t="shared" si="76"/>
        <v>0</v>
      </c>
      <c r="AQ256" s="17">
        <f t="shared" si="76"/>
        <v>0</v>
      </c>
      <c r="AR256" s="17">
        <f t="shared" si="76"/>
        <v>0</v>
      </c>
      <c r="AS256" s="17">
        <f t="shared" si="76"/>
        <v>0</v>
      </c>
      <c r="AT256" s="17">
        <f t="shared" si="76"/>
        <v>0</v>
      </c>
      <c r="AU256" s="17">
        <f t="shared" si="76"/>
        <v>0</v>
      </c>
      <c r="AV256" s="17">
        <f t="shared" si="76"/>
        <v>0</v>
      </c>
      <c r="AW256" s="17">
        <f t="shared" si="76"/>
        <v>0</v>
      </c>
      <c r="AX256" s="17">
        <f t="shared" si="76"/>
        <v>0</v>
      </c>
      <c r="AY256" s="17">
        <f t="shared" si="76"/>
        <v>0</v>
      </c>
      <c r="AZ256" s="17">
        <f t="shared" si="76"/>
        <v>0</v>
      </c>
      <c r="BA256" s="17">
        <f t="shared" si="76"/>
        <v>0</v>
      </c>
      <c r="BB256" s="17">
        <f t="shared" si="76"/>
        <v>0</v>
      </c>
      <c r="BC256" s="17">
        <f t="shared" si="76"/>
        <v>0</v>
      </c>
      <c r="BD256" s="17">
        <f t="shared" si="76"/>
        <v>0</v>
      </c>
      <c r="BE256" s="17">
        <f t="shared" si="76"/>
        <v>0</v>
      </c>
      <c r="BF256" s="17">
        <f t="shared" si="76"/>
        <v>0</v>
      </c>
      <c r="BG256" s="17">
        <f t="shared" si="76"/>
        <v>0</v>
      </c>
      <c r="BH256" s="17">
        <f t="shared" si="76"/>
        <v>0</v>
      </c>
      <c r="BI256" s="17">
        <f t="shared" si="76"/>
        <v>0</v>
      </c>
      <c r="BJ256" s="17">
        <f t="shared" si="76"/>
        <v>0</v>
      </c>
      <c r="BK256" s="17">
        <f t="shared" si="76"/>
        <v>0</v>
      </c>
      <c r="BL256" s="30">
        <f t="shared" si="73"/>
        <v>0</v>
      </c>
      <c r="BM256" s="36">
        <f>SUM(BM251:BM255)</f>
        <v>0</v>
      </c>
    </row>
    <row r="257" spans="1:65" ht="15.75" hidden="1" customHeight="1" x14ac:dyDescent="0.35">
      <c r="A257" s="40"/>
      <c r="B257" s="11" t="s">
        <v>95</v>
      </c>
      <c r="C257" s="12" t="s">
        <v>10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3">
        <v>0</v>
      </c>
      <c r="AM257" s="13">
        <v>0</v>
      </c>
      <c r="AN257" s="13">
        <v>0</v>
      </c>
      <c r="AO257" s="13">
        <v>0</v>
      </c>
      <c r="AP257" s="13">
        <v>0</v>
      </c>
      <c r="AQ257" s="13">
        <v>0</v>
      </c>
      <c r="AR257" s="13">
        <v>0</v>
      </c>
      <c r="AS257" s="13">
        <v>0</v>
      </c>
      <c r="AT257" s="13">
        <v>0</v>
      </c>
      <c r="AU257" s="13">
        <v>0</v>
      </c>
      <c r="AV257" s="13">
        <v>0</v>
      </c>
      <c r="AW257" s="13">
        <v>0</v>
      </c>
      <c r="AX257" s="13">
        <v>0</v>
      </c>
      <c r="AY257" s="13">
        <v>0</v>
      </c>
      <c r="AZ257" s="13">
        <v>0</v>
      </c>
      <c r="BA257" s="13">
        <v>0</v>
      </c>
      <c r="BB257" s="13">
        <v>0</v>
      </c>
      <c r="BC257" s="13">
        <v>0</v>
      </c>
      <c r="BD257" s="13">
        <v>0</v>
      </c>
      <c r="BE257" s="13">
        <v>0</v>
      </c>
      <c r="BF257" s="13">
        <v>0</v>
      </c>
      <c r="BG257" s="13">
        <v>0</v>
      </c>
      <c r="BH257" s="13">
        <v>0</v>
      </c>
      <c r="BI257" s="13">
        <v>0</v>
      </c>
      <c r="BJ257" s="13">
        <v>0</v>
      </c>
      <c r="BK257" s="13">
        <v>0</v>
      </c>
      <c r="BL257" s="29">
        <f t="shared" si="73"/>
        <v>0</v>
      </c>
      <c r="BM257" s="35">
        <f>'[1]Memória de Cálculo'!G82</f>
        <v>0</v>
      </c>
    </row>
    <row r="258" spans="1:65" ht="15.75" hidden="1" customHeight="1" x14ac:dyDescent="0.35">
      <c r="A258" s="40"/>
      <c r="B258" s="11"/>
      <c r="C258" s="12" t="s">
        <v>11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3">
        <v>0</v>
      </c>
      <c r="AM258" s="13">
        <v>0</v>
      </c>
      <c r="AN258" s="13">
        <v>0</v>
      </c>
      <c r="AO258" s="13">
        <v>0</v>
      </c>
      <c r="AP258" s="13">
        <v>0</v>
      </c>
      <c r="AQ258" s="13">
        <v>0</v>
      </c>
      <c r="AR258" s="13">
        <v>0</v>
      </c>
      <c r="AS258" s="13">
        <v>0</v>
      </c>
      <c r="AT258" s="13">
        <v>0</v>
      </c>
      <c r="AU258" s="13">
        <v>0</v>
      </c>
      <c r="AV258" s="13">
        <v>0</v>
      </c>
      <c r="AW258" s="13">
        <v>0</v>
      </c>
      <c r="AX258" s="13">
        <v>0</v>
      </c>
      <c r="AY258" s="13">
        <v>0</v>
      </c>
      <c r="AZ258" s="13">
        <v>0</v>
      </c>
      <c r="BA258" s="13">
        <v>0</v>
      </c>
      <c r="BB258" s="13">
        <v>0</v>
      </c>
      <c r="BC258" s="13">
        <v>0</v>
      </c>
      <c r="BD258" s="13">
        <v>0</v>
      </c>
      <c r="BE258" s="13">
        <v>0</v>
      </c>
      <c r="BF258" s="13">
        <v>0</v>
      </c>
      <c r="BG258" s="13">
        <v>0</v>
      </c>
      <c r="BH258" s="13">
        <v>0</v>
      </c>
      <c r="BI258" s="13">
        <v>0</v>
      </c>
      <c r="BJ258" s="13">
        <v>0</v>
      </c>
      <c r="BK258" s="13">
        <v>0</v>
      </c>
      <c r="BL258" s="29">
        <f t="shared" si="73"/>
        <v>0</v>
      </c>
      <c r="BM258" s="35">
        <f>'[1]Memória de Cálculo'!G195</f>
        <v>0</v>
      </c>
    </row>
    <row r="259" spans="1:65" ht="15.75" hidden="1" customHeight="1" x14ac:dyDescent="0.35">
      <c r="A259" s="40"/>
      <c r="B259" s="11"/>
      <c r="C259" s="12" t="s">
        <v>12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3">
        <v>0</v>
      </c>
      <c r="AM259" s="13">
        <v>0</v>
      </c>
      <c r="AN259" s="13">
        <v>0</v>
      </c>
      <c r="AO259" s="13">
        <v>0</v>
      </c>
      <c r="AP259" s="13">
        <v>0</v>
      </c>
      <c r="AQ259" s="13">
        <v>0</v>
      </c>
      <c r="AR259" s="13">
        <v>0</v>
      </c>
      <c r="AS259" s="13">
        <v>0</v>
      </c>
      <c r="AT259" s="13">
        <v>0</v>
      </c>
      <c r="AU259" s="13">
        <v>0</v>
      </c>
      <c r="AV259" s="13">
        <v>0</v>
      </c>
      <c r="AW259" s="13">
        <v>0</v>
      </c>
      <c r="AX259" s="13">
        <v>0</v>
      </c>
      <c r="AY259" s="13">
        <v>0</v>
      </c>
      <c r="AZ259" s="13">
        <v>0</v>
      </c>
      <c r="BA259" s="13">
        <v>0</v>
      </c>
      <c r="BB259" s="13">
        <v>0</v>
      </c>
      <c r="BC259" s="13">
        <v>0</v>
      </c>
      <c r="BD259" s="13">
        <v>0</v>
      </c>
      <c r="BE259" s="13">
        <v>0</v>
      </c>
      <c r="BF259" s="13">
        <v>0</v>
      </c>
      <c r="BG259" s="13">
        <v>0</v>
      </c>
      <c r="BH259" s="13">
        <v>0</v>
      </c>
      <c r="BI259" s="13">
        <v>0</v>
      </c>
      <c r="BJ259" s="13">
        <v>0</v>
      </c>
      <c r="BK259" s="13">
        <v>0</v>
      </c>
      <c r="BL259" s="29">
        <f t="shared" si="73"/>
        <v>0</v>
      </c>
      <c r="BM259" s="35">
        <f>SUM('[1]Memória de Cálculo'!G335:G337)</f>
        <v>0</v>
      </c>
    </row>
    <row r="260" spans="1:65" ht="15.75" hidden="1" customHeight="1" x14ac:dyDescent="0.35">
      <c r="A260" s="40"/>
      <c r="B260" s="11"/>
      <c r="C260" s="12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3">
        <v>0</v>
      </c>
      <c r="AM260" s="13">
        <v>0</v>
      </c>
      <c r="AN260" s="13">
        <v>0</v>
      </c>
      <c r="AO260" s="13">
        <v>0</v>
      </c>
      <c r="AP260" s="13">
        <v>0</v>
      </c>
      <c r="AQ260" s="13">
        <v>0</v>
      </c>
      <c r="AR260" s="13">
        <v>0</v>
      </c>
      <c r="AS260" s="13">
        <v>0</v>
      </c>
      <c r="AT260" s="13">
        <v>0</v>
      </c>
      <c r="AU260" s="13">
        <v>0</v>
      </c>
      <c r="AV260" s="13">
        <v>0</v>
      </c>
      <c r="AW260" s="13">
        <v>0</v>
      </c>
      <c r="AX260" s="13">
        <v>0</v>
      </c>
      <c r="AY260" s="13">
        <v>0</v>
      </c>
      <c r="AZ260" s="13">
        <v>0</v>
      </c>
      <c r="BA260" s="13">
        <v>0</v>
      </c>
      <c r="BB260" s="13">
        <v>0</v>
      </c>
      <c r="BC260" s="13">
        <v>0</v>
      </c>
      <c r="BD260" s="13">
        <v>0</v>
      </c>
      <c r="BE260" s="13">
        <v>0</v>
      </c>
      <c r="BF260" s="13">
        <v>0</v>
      </c>
      <c r="BG260" s="13">
        <v>0</v>
      </c>
      <c r="BH260" s="13">
        <v>0</v>
      </c>
      <c r="BI260" s="13">
        <v>0</v>
      </c>
      <c r="BJ260" s="13">
        <v>0</v>
      </c>
      <c r="BK260" s="13">
        <v>0</v>
      </c>
      <c r="BL260" s="29">
        <f t="shared" si="73"/>
        <v>0</v>
      </c>
      <c r="BM260" s="35">
        <f>'[1]Memória de Cálculo'!G406</f>
        <v>0</v>
      </c>
    </row>
    <row r="261" spans="1:65" ht="15.75" hidden="1" customHeight="1" x14ac:dyDescent="0.35">
      <c r="A261" s="40"/>
      <c r="B261" s="11"/>
      <c r="C261" s="12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3">
        <v>0</v>
      </c>
      <c r="AO261" s="13">
        <v>0</v>
      </c>
      <c r="AP261" s="13">
        <v>0</v>
      </c>
      <c r="AQ261" s="13">
        <v>0</v>
      </c>
      <c r="AR261" s="13">
        <v>0</v>
      </c>
      <c r="AS261" s="13">
        <v>0</v>
      </c>
      <c r="AT261" s="13">
        <v>0</v>
      </c>
      <c r="AU261" s="13">
        <v>0</v>
      </c>
      <c r="AV261" s="13">
        <v>0</v>
      </c>
      <c r="AW261" s="13">
        <v>0</v>
      </c>
      <c r="AX261" s="13">
        <v>0</v>
      </c>
      <c r="AY261" s="13">
        <v>0</v>
      </c>
      <c r="AZ261" s="13">
        <v>0</v>
      </c>
      <c r="BA261" s="13">
        <v>0</v>
      </c>
      <c r="BB261" s="13">
        <v>0</v>
      </c>
      <c r="BC261" s="13">
        <v>0</v>
      </c>
      <c r="BD261" s="13">
        <v>0</v>
      </c>
      <c r="BE261" s="13">
        <v>0</v>
      </c>
      <c r="BF261" s="13">
        <v>0</v>
      </c>
      <c r="BG261" s="13">
        <v>0</v>
      </c>
      <c r="BH261" s="13">
        <v>0</v>
      </c>
      <c r="BI261" s="13">
        <v>0</v>
      </c>
      <c r="BJ261" s="13">
        <v>0</v>
      </c>
      <c r="BK261" s="13">
        <v>0</v>
      </c>
      <c r="BL261" s="29">
        <f t="shared" si="73"/>
        <v>0</v>
      </c>
      <c r="BM261" s="35">
        <f>'[1]Memória de Cálculo'!G472</f>
        <v>0</v>
      </c>
    </row>
    <row r="262" spans="1:65" ht="15.75" hidden="1" customHeight="1" x14ac:dyDescent="0.35">
      <c r="A262" s="40"/>
      <c r="B262" s="16" t="s">
        <v>96</v>
      </c>
      <c r="C262" s="16"/>
      <c r="D262" s="17">
        <f t="shared" ref="D262:AI262" si="77">SUM(D257:D261)</f>
        <v>0</v>
      </c>
      <c r="E262" s="17">
        <f t="shared" si="77"/>
        <v>0</v>
      </c>
      <c r="F262" s="17">
        <f t="shared" si="77"/>
        <v>0</v>
      </c>
      <c r="G262" s="17">
        <f t="shared" si="77"/>
        <v>0</v>
      </c>
      <c r="H262" s="17">
        <f t="shared" si="77"/>
        <v>0</v>
      </c>
      <c r="I262" s="17">
        <f t="shared" si="77"/>
        <v>0</v>
      </c>
      <c r="J262" s="17">
        <f t="shared" si="77"/>
        <v>0</v>
      </c>
      <c r="K262" s="17">
        <f t="shared" si="77"/>
        <v>0</v>
      </c>
      <c r="L262" s="17">
        <f t="shared" si="77"/>
        <v>0</v>
      </c>
      <c r="M262" s="17">
        <f t="shared" si="77"/>
        <v>0</v>
      </c>
      <c r="N262" s="17">
        <f t="shared" si="77"/>
        <v>0</v>
      </c>
      <c r="O262" s="17">
        <f t="shared" si="77"/>
        <v>0</v>
      </c>
      <c r="P262" s="17">
        <f t="shared" si="77"/>
        <v>0</v>
      </c>
      <c r="Q262" s="17">
        <f t="shared" si="77"/>
        <v>0</v>
      </c>
      <c r="R262" s="17">
        <f t="shared" si="77"/>
        <v>0</v>
      </c>
      <c r="S262" s="17">
        <f t="shared" si="77"/>
        <v>0</v>
      </c>
      <c r="T262" s="17">
        <f t="shared" si="77"/>
        <v>0</v>
      </c>
      <c r="U262" s="17">
        <f t="shared" si="77"/>
        <v>0</v>
      </c>
      <c r="V262" s="17">
        <f t="shared" si="77"/>
        <v>0</v>
      </c>
      <c r="W262" s="17">
        <f t="shared" si="77"/>
        <v>0</v>
      </c>
      <c r="X262" s="17">
        <f t="shared" si="77"/>
        <v>0</v>
      </c>
      <c r="Y262" s="17">
        <f t="shared" si="77"/>
        <v>0</v>
      </c>
      <c r="Z262" s="17">
        <f t="shared" si="77"/>
        <v>0</v>
      </c>
      <c r="AA262" s="17">
        <f t="shared" si="77"/>
        <v>0</v>
      </c>
      <c r="AB262" s="17">
        <f t="shared" si="77"/>
        <v>0</v>
      </c>
      <c r="AC262" s="17">
        <f t="shared" si="77"/>
        <v>0</v>
      </c>
      <c r="AD262" s="17">
        <f t="shared" si="77"/>
        <v>0</v>
      </c>
      <c r="AE262" s="17">
        <f t="shared" si="77"/>
        <v>0</v>
      </c>
      <c r="AF262" s="17">
        <f t="shared" si="77"/>
        <v>0</v>
      </c>
      <c r="AG262" s="17">
        <f t="shared" si="77"/>
        <v>0</v>
      </c>
      <c r="AH262" s="17">
        <f t="shared" si="77"/>
        <v>0</v>
      </c>
      <c r="AI262" s="17">
        <f t="shared" si="77"/>
        <v>0</v>
      </c>
      <c r="AJ262" s="17">
        <f t="shared" ref="AJ262:BK262" si="78">SUM(AJ257:AJ261)</f>
        <v>0</v>
      </c>
      <c r="AK262" s="17">
        <f t="shared" si="78"/>
        <v>0</v>
      </c>
      <c r="AL262" s="17">
        <f t="shared" si="78"/>
        <v>0</v>
      </c>
      <c r="AM262" s="17">
        <f t="shared" si="78"/>
        <v>0</v>
      </c>
      <c r="AN262" s="17">
        <f t="shared" si="78"/>
        <v>0</v>
      </c>
      <c r="AO262" s="17">
        <f t="shared" si="78"/>
        <v>0</v>
      </c>
      <c r="AP262" s="17">
        <f t="shared" si="78"/>
        <v>0</v>
      </c>
      <c r="AQ262" s="17">
        <f t="shared" si="78"/>
        <v>0</v>
      </c>
      <c r="AR262" s="17">
        <f t="shared" si="78"/>
        <v>0</v>
      </c>
      <c r="AS262" s="17">
        <f t="shared" si="78"/>
        <v>0</v>
      </c>
      <c r="AT262" s="17">
        <f t="shared" si="78"/>
        <v>0</v>
      </c>
      <c r="AU262" s="17">
        <f t="shared" si="78"/>
        <v>0</v>
      </c>
      <c r="AV262" s="17">
        <f t="shared" si="78"/>
        <v>0</v>
      </c>
      <c r="AW262" s="17">
        <f t="shared" si="78"/>
        <v>0</v>
      </c>
      <c r="AX262" s="17">
        <f t="shared" si="78"/>
        <v>0</v>
      </c>
      <c r="AY262" s="17">
        <f t="shared" si="78"/>
        <v>0</v>
      </c>
      <c r="AZ262" s="17">
        <f t="shared" si="78"/>
        <v>0</v>
      </c>
      <c r="BA262" s="17">
        <f t="shared" si="78"/>
        <v>0</v>
      </c>
      <c r="BB262" s="17">
        <f t="shared" si="78"/>
        <v>0</v>
      </c>
      <c r="BC262" s="17">
        <f t="shared" si="78"/>
        <v>0</v>
      </c>
      <c r="BD262" s="17">
        <f t="shared" si="78"/>
        <v>0</v>
      </c>
      <c r="BE262" s="17">
        <f t="shared" si="78"/>
        <v>0</v>
      </c>
      <c r="BF262" s="17">
        <f t="shared" si="78"/>
        <v>0</v>
      </c>
      <c r="BG262" s="17">
        <f t="shared" si="78"/>
        <v>0</v>
      </c>
      <c r="BH262" s="17">
        <f t="shared" si="78"/>
        <v>0</v>
      </c>
      <c r="BI262" s="17">
        <f t="shared" si="78"/>
        <v>0</v>
      </c>
      <c r="BJ262" s="17">
        <f t="shared" si="78"/>
        <v>0</v>
      </c>
      <c r="BK262" s="17">
        <f t="shared" si="78"/>
        <v>0</v>
      </c>
      <c r="BL262" s="30">
        <f t="shared" si="73"/>
        <v>0</v>
      </c>
      <c r="BM262" s="36">
        <f>SUM(BM257:BM261)</f>
        <v>0</v>
      </c>
    </row>
    <row r="263" spans="1:65" ht="15.75" hidden="1" customHeight="1" x14ac:dyDescent="0.35">
      <c r="A263" s="40"/>
      <c r="B263" s="11" t="s">
        <v>97</v>
      </c>
      <c r="C263" s="12" t="s">
        <v>10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3">
        <v>0</v>
      </c>
      <c r="AK263" s="13">
        <v>0</v>
      </c>
      <c r="AL263" s="13">
        <v>0</v>
      </c>
      <c r="AM263" s="13">
        <v>0</v>
      </c>
      <c r="AN263" s="13">
        <v>0</v>
      </c>
      <c r="AO263" s="13">
        <v>0</v>
      </c>
      <c r="AP263" s="13">
        <v>0</v>
      </c>
      <c r="AQ263" s="13">
        <v>0</v>
      </c>
      <c r="AR263" s="13">
        <v>0</v>
      </c>
      <c r="AS263" s="13">
        <v>0</v>
      </c>
      <c r="AT263" s="13">
        <v>0</v>
      </c>
      <c r="AU263" s="13">
        <v>0</v>
      </c>
      <c r="AV263" s="13">
        <v>0</v>
      </c>
      <c r="AW263" s="13">
        <v>0</v>
      </c>
      <c r="AX263" s="13">
        <v>0</v>
      </c>
      <c r="AY263" s="13">
        <v>0</v>
      </c>
      <c r="AZ263" s="13">
        <v>0</v>
      </c>
      <c r="BA263" s="13">
        <v>0</v>
      </c>
      <c r="BB263" s="13">
        <v>0</v>
      </c>
      <c r="BC263" s="13">
        <v>0</v>
      </c>
      <c r="BD263" s="13">
        <v>0</v>
      </c>
      <c r="BE263" s="13">
        <v>0</v>
      </c>
      <c r="BF263" s="13">
        <v>0</v>
      </c>
      <c r="BG263" s="13">
        <v>0</v>
      </c>
      <c r="BH263" s="13">
        <v>0</v>
      </c>
      <c r="BI263" s="13">
        <v>0</v>
      </c>
      <c r="BJ263" s="13">
        <v>0</v>
      </c>
      <c r="BK263" s="13">
        <v>0</v>
      </c>
      <c r="BL263" s="29">
        <f t="shared" si="73"/>
        <v>0</v>
      </c>
      <c r="BM263" s="35">
        <f>'[1]Memória de Cálculo'!G83</f>
        <v>0</v>
      </c>
    </row>
    <row r="264" spans="1:65" ht="15.75" hidden="1" customHeight="1" x14ac:dyDescent="0.35">
      <c r="A264" s="40"/>
      <c r="B264" s="11"/>
      <c r="C264" s="12" t="s">
        <v>11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  <c r="AP264" s="13">
        <v>0</v>
      </c>
      <c r="AQ264" s="13">
        <v>0</v>
      </c>
      <c r="AR264" s="13">
        <v>0</v>
      </c>
      <c r="AS264" s="13">
        <v>0</v>
      </c>
      <c r="AT264" s="13">
        <v>0</v>
      </c>
      <c r="AU264" s="13">
        <v>0</v>
      </c>
      <c r="AV264" s="13">
        <v>0</v>
      </c>
      <c r="AW264" s="13">
        <v>0</v>
      </c>
      <c r="AX264" s="13">
        <v>0</v>
      </c>
      <c r="AY264" s="13">
        <v>0</v>
      </c>
      <c r="AZ264" s="13">
        <v>0</v>
      </c>
      <c r="BA264" s="13">
        <v>0</v>
      </c>
      <c r="BB264" s="13">
        <v>0</v>
      </c>
      <c r="BC264" s="13">
        <v>0</v>
      </c>
      <c r="BD264" s="13">
        <v>0</v>
      </c>
      <c r="BE264" s="13">
        <v>0</v>
      </c>
      <c r="BF264" s="13">
        <v>0</v>
      </c>
      <c r="BG264" s="13">
        <v>0</v>
      </c>
      <c r="BH264" s="13">
        <v>0</v>
      </c>
      <c r="BI264" s="13">
        <v>0</v>
      </c>
      <c r="BJ264" s="13">
        <v>0</v>
      </c>
      <c r="BK264" s="13">
        <v>0</v>
      </c>
      <c r="BL264" s="29">
        <f t="shared" si="73"/>
        <v>0</v>
      </c>
      <c r="BM264" s="35">
        <f>'[1]Memória de Cálculo'!G196</f>
        <v>0</v>
      </c>
    </row>
    <row r="265" spans="1:65" ht="15.75" hidden="1" customHeight="1" x14ac:dyDescent="0.35">
      <c r="A265" s="40"/>
      <c r="B265" s="11"/>
      <c r="C265" s="12" t="s">
        <v>12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>
        <v>0</v>
      </c>
      <c r="AN265" s="13">
        <v>0</v>
      </c>
      <c r="AO265" s="13">
        <v>0</v>
      </c>
      <c r="AP265" s="13">
        <v>0</v>
      </c>
      <c r="AQ265" s="13">
        <v>0</v>
      </c>
      <c r="AR265" s="13">
        <v>0</v>
      </c>
      <c r="AS265" s="13">
        <v>0</v>
      </c>
      <c r="AT265" s="13">
        <v>0</v>
      </c>
      <c r="AU265" s="13">
        <v>0</v>
      </c>
      <c r="AV265" s="13">
        <v>0</v>
      </c>
      <c r="AW265" s="13">
        <v>0</v>
      </c>
      <c r="AX265" s="13">
        <v>0</v>
      </c>
      <c r="AY265" s="13">
        <v>0</v>
      </c>
      <c r="AZ265" s="13">
        <v>0</v>
      </c>
      <c r="BA265" s="13">
        <v>0</v>
      </c>
      <c r="BB265" s="13">
        <v>0</v>
      </c>
      <c r="BC265" s="13">
        <v>0</v>
      </c>
      <c r="BD265" s="13">
        <v>0</v>
      </c>
      <c r="BE265" s="13">
        <v>0</v>
      </c>
      <c r="BF265" s="13">
        <v>0</v>
      </c>
      <c r="BG265" s="13">
        <v>0</v>
      </c>
      <c r="BH265" s="13">
        <v>0</v>
      </c>
      <c r="BI265" s="13">
        <v>0</v>
      </c>
      <c r="BJ265" s="13">
        <v>0</v>
      </c>
      <c r="BK265" s="13">
        <v>0</v>
      </c>
      <c r="BL265" s="29">
        <f t="shared" si="73"/>
        <v>0</v>
      </c>
      <c r="BM265" s="35">
        <f>SUM('[1]Memória de Cálculo'!G338:G340)</f>
        <v>0</v>
      </c>
    </row>
    <row r="266" spans="1:65" ht="15.75" hidden="1" customHeight="1" x14ac:dyDescent="0.35">
      <c r="A266" s="40"/>
      <c r="B266" s="11"/>
      <c r="C266" s="12" t="s">
        <v>13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3">
        <v>0</v>
      </c>
      <c r="AM266" s="13">
        <v>0</v>
      </c>
      <c r="AN266" s="13">
        <v>0</v>
      </c>
      <c r="AO266" s="13">
        <v>0</v>
      </c>
      <c r="AP266" s="13">
        <v>0</v>
      </c>
      <c r="AQ266" s="13">
        <v>0</v>
      </c>
      <c r="AR266" s="13">
        <v>0</v>
      </c>
      <c r="AS266" s="13">
        <v>0</v>
      </c>
      <c r="AT266" s="13">
        <v>0</v>
      </c>
      <c r="AU266" s="13">
        <v>0</v>
      </c>
      <c r="AV266" s="13">
        <v>0</v>
      </c>
      <c r="AW266" s="13">
        <v>0</v>
      </c>
      <c r="AX266" s="13">
        <v>0</v>
      </c>
      <c r="AY266" s="13">
        <v>0</v>
      </c>
      <c r="AZ266" s="13">
        <v>0</v>
      </c>
      <c r="BA266" s="13">
        <v>0</v>
      </c>
      <c r="BB266" s="13">
        <v>0</v>
      </c>
      <c r="BC266" s="13">
        <v>0</v>
      </c>
      <c r="BD266" s="13">
        <v>0</v>
      </c>
      <c r="BE266" s="13">
        <v>0</v>
      </c>
      <c r="BF266" s="13">
        <v>0</v>
      </c>
      <c r="BG266" s="13">
        <v>0</v>
      </c>
      <c r="BH266" s="13">
        <v>0</v>
      </c>
      <c r="BI266" s="13">
        <v>0</v>
      </c>
      <c r="BJ266" s="13">
        <v>0</v>
      </c>
      <c r="BK266" s="13">
        <v>0</v>
      </c>
      <c r="BL266" s="29">
        <f t="shared" si="73"/>
        <v>0</v>
      </c>
      <c r="BM266" s="35">
        <f>'[1]Memória de Cálculo'!G407</f>
        <v>0</v>
      </c>
    </row>
    <row r="267" spans="1:65" ht="15.75" hidden="1" customHeight="1" x14ac:dyDescent="0.35">
      <c r="A267" s="40"/>
      <c r="B267" s="11"/>
      <c r="C267" s="12" t="s">
        <v>14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3">
        <v>0</v>
      </c>
      <c r="AO267" s="13">
        <v>0</v>
      </c>
      <c r="AP267" s="13">
        <v>0</v>
      </c>
      <c r="AQ267" s="13">
        <v>0</v>
      </c>
      <c r="AR267" s="13">
        <v>0</v>
      </c>
      <c r="AS267" s="13">
        <v>0</v>
      </c>
      <c r="AT267" s="13">
        <v>0</v>
      </c>
      <c r="AU267" s="13">
        <v>0</v>
      </c>
      <c r="AV267" s="13">
        <v>0</v>
      </c>
      <c r="AW267" s="13">
        <v>0</v>
      </c>
      <c r="AX267" s="13">
        <v>0</v>
      </c>
      <c r="AY267" s="13">
        <v>0</v>
      </c>
      <c r="AZ267" s="13">
        <v>0</v>
      </c>
      <c r="BA267" s="13">
        <v>0</v>
      </c>
      <c r="BB267" s="13">
        <v>0</v>
      </c>
      <c r="BC267" s="13">
        <v>0</v>
      </c>
      <c r="BD267" s="13">
        <v>0</v>
      </c>
      <c r="BE267" s="13">
        <v>0</v>
      </c>
      <c r="BF267" s="13">
        <v>0</v>
      </c>
      <c r="BG267" s="13">
        <v>0</v>
      </c>
      <c r="BH267" s="13">
        <v>0</v>
      </c>
      <c r="BI267" s="13">
        <v>0</v>
      </c>
      <c r="BJ267" s="13">
        <v>0</v>
      </c>
      <c r="BK267" s="13">
        <v>0</v>
      </c>
      <c r="BL267" s="29">
        <f t="shared" si="73"/>
        <v>0</v>
      </c>
      <c r="BM267" s="35">
        <f>'[1]Memória de Cálculo'!G473</f>
        <v>0</v>
      </c>
    </row>
    <row r="268" spans="1:65" ht="15.75" hidden="1" customHeight="1" x14ac:dyDescent="0.35">
      <c r="A268" s="40"/>
      <c r="B268" s="16" t="s">
        <v>98</v>
      </c>
      <c r="C268" s="16"/>
      <c r="D268" s="17">
        <f t="shared" ref="D268:AI268" si="79">SUM(D263:D267)</f>
        <v>0</v>
      </c>
      <c r="E268" s="17">
        <f t="shared" si="79"/>
        <v>0</v>
      </c>
      <c r="F268" s="17">
        <f t="shared" si="79"/>
        <v>0</v>
      </c>
      <c r="G268" s="17">
        <f t="shared" si="79"/>
        <v>0</v>
      </c>
      <c r="H268" s="17">
        <f t="shared" si="79"/>
        <v>0</v>
      </c>
      <c r="I268" s="17">
        <f t="shared" si="79"/>
        <v>0</v>
      </c>
      <c r="J268" s="17">
        <f t="shared" si="79"/>
        <v>0</v>
      </c>
      <c r="K268" s="17">
        <f t="shared" si="79"/>
        <v>0</v>
      </c>
      <c r="L268" s="17">
        <f t="shared" si="79"/>
        <v>0</v>
      </c>
      <c r="M268" s="17">
        <f t="shared" si="79"/>
        <v>0</v>
      </c>
      <c r="N268" s="17">
        <f t="shared" si="79"/>
        <v>0</v>
      </c>
      <c r="O268" s="17">
        <f t="shared" si="79"/>
        <v>0</v>
      </c>
      <c r="P268" s="17">
        <f t="shared" si="79"/>
        <v>0</v>
      </c>
      <c r="Q268" s="17">
        <f t="shared" si="79"/>
        <v>0</v>
      </c>
      <c r="R268" s="17">
        <f t="shared" si="79"/>
        <v>0</v>
      </c>
      <c r="S268" s="17">
        <f t="shared" si="79"/>
        <v>0</v>
      </c>
      <c r="T268" s="17">
        <f t="shared" si="79"/>
        <v>0</v>
      </c>
      <c r="U268" s="17">
        <f t="shared" si="79"/>
        <v>0</v>
      </c>
      <c r="V268" s="17">
        <f t="shared" si="79"/>
        <v>0</v>
      </c>
      <c r="W268" s="17">
        <f t="shared" si="79"/>
        <v>0</v>
      </c>
      <c r="X268" s="17">
        <f t="shared" si="79"/>
        <v>0</v>
      </c>
      <c r="Y268" s="17">
        <f t="shared" si="79"/>
        <v>0</v>
      </c>
      <c r="Z268" s="17">
        <f t="shared" si="79"/>
        <v>0</v>
      </c>
      <c r="AA268" s="17">
        <f t="shared" si="79"/>
        <v>0</v>
      </c>
      <c r="AB268" s="17">
        <f t="shared" si="79"/>
        <v>0</v>
      </c>
      <c r="AC268" s="17">
        <f t="shared" si="79"/>
        <v>0</v>
      </c>
      <c r="AD268" s="17">
        <f t="shared" si="79"/>
        <v>0</v>
      </c>
      <c r="AE268" s="17">
        <f t="shared" si="79"/>
        <v>0</v>
      </c>
      <c r="AF268" s="17">
        <f t="shared" si="79"/>
        <v>0</v>
      </c>
      <c r="AG268" s="17">
        <f t="shared" si="79"/>
        <v>0</v>
      </c>
      <c r="AH268" s="17">
        <f t="shared" si="79"/>
        <v>0</v>
      </c>
      <c r="AI268" s="17">
        <f t="shared" si="79"/>
        <v>0</v>
      </c>
      <c r="AJ268" s="17">
        <f t="shared" ref="AJ268:BK268" si="80">SUM(AJ263:AJ267)</f>
        <v>0</v>
      </c>
      <c r="AK268" s="17">
        <f t="shared" si="80"/>
        <v>0</v>
      </c>
      <c r="AL268" s="17">
        <f t="shared" si="80"/>
        <v>0</v>
      </c>
      <c r="AM268" s="17">
        <f t="shared" si="80"/>
        <v>0</v>
      </c>
      <c r="AN268" s="17">
        <f t="shared" si="80"/>
        <v>0</v>
      </c>
      <c r="AO268" s="17">
        <f t="shared" si="80"/>
        <v>0</v>
      </c>
      <c r="AP268" s="17">
        <f t="shared" si="80"/>
        <v>0</v>
      </c>
      <c r="AQ268" s="17">
        <f t="shared" si="80"/>
        <v>0</v>
      </c>
      <c r="AR268" s="17">
        <f t="shared" si="80"/>
        <v>0</v>
      </c>
      <c r="AS268" s="17">
        <f t="shared" si="80"/>
        <v>0</v>
      </c>
      <c r="AT268" s="17">
        <f t="shared" si="80"/>
        <v>0</v>
      </c>
      <c r="AU268" s="17">
        <f t="shared" si="80"/>
        <v>0</v>
      </c>
      <c r="AV268" s="17">
        <f t="shared" si="80"/>
        <v>0</v>
      </c>
      <c r="AW268" s="17">
        <f t="shared" si="80"/>
        <v>0</v>
      </c>
      <c r="AX268" s="17">
        <f t="shared" si="80"/>
        <v>0</v>
      </c>
      <c r="AY268" s="17">
        <f t="shared" si="80"/>
        <v>0</v>
      </c>
      <c r="AZ268" s="17">
        <f t="shared" si="80"/>
        <v>0</v>
      </c>
      <c r="BA268" s="17">
        <f t="shared" si="80"/>
        <v>0</v>
      </c>
      <c r="BB268" s="17">
        <f t="shared" si="80"/>
        <v>0</v>
      </c>
      <c r="BC268" s="17">
        <f t="shared" si="80"/>
        <v>0</v>
      </c>
      <c r="BD268" s="17">
        <f t="shared" si="80"/>
        <v>0</v>
      </c>
      <c r="BE268" s="17">
        <f t="shared" si="80"/>
        <v>0</v>
      </c>
      <c r="BF268" s="17">
        <f t="shared" si="80"/>
        <v>0</v>
      </c>
      <c r="BG268" s="17">
        <f t="shared" si="80"/>
        <v>0</v>
      </c>
      <c r="BH268" s="17">
        <f t="shared" si="80"/>
        <v>0</v>
      </c>
      <c r="BI268" s="17">
        <f t="shared" si="80"/>
        <v>0</v>
      </c>
      <c r="BJ268" s="17">
        <f t="shared" si="80"/>
        <v>0</v>
      </c>
      <c r="BK268" s="17">
        <f t="shared" si="80"/>
        <v>0</v>
      </c>
      <c r="BL268" s="30">
        <f t="shared" si="73"/>
        <v>0</v>
      </c>
      <c r="BM268" s="36">
        <f>SUM(BM263:BM267)</f>
        <v>0</v>
      </c>
    </row>
    <row r="269" spans="1:65" ht="15.75" hidden="1" customHeight="1" x14ac:dyDescent="0.35">
      <c r="A269" s="40"/>
      <c r="B269" s="11" t="s">
        <v>99</v>
      </c>
      <c r="C269" s="12" t="s">
        <v>10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3">
        <v>0</v>
      </c>
      <c r="AM269" s="13">
        <v>0</v>
      </c>
      <c r="AN269" s="13">
        <v>0</v>
      </c>
      <c r="AO269" s="13">
        <v>0</v>
      </c>
      <c r="AP269" s="13">
        <v>0</v>
      </c>
      <c r="AQ269" s="13">
        <v>0</v>
      </c>
      <c r="AR269" s="13">
        <v>0</v>
      </c>
      <c r="AS269" s="13">
        <v>0</v>
      </c>
      <c r="AT269" s="13">
        <v>0</v>
      </c>
      <c r="AU269" s="13">
        <v>0</v>
      </c>
      <c r="AV269" s="13">
        <v>0</v>
      </c>
      <c r="AW269" s="13">
        <v>0</v>
      </c>
      <c r="AX269" s="13">
        <v>0</v>
      </c>
      <c r="AY269" s="13">
        <v>0</v>
      </c>
      <c r="AZ269" s="13">
        <v>0</v>
      </c>
      <c r="BA269" s="13">
        <v>0</v>
      </c>
      <c r="BB269" s="13">
        <v>0</v>
      </c>
      <c r="BC269" s="13">
        <v>0</v>
      </c>
      <c r="BD269" s="13">
        <v>0</v>
      </c>
      <c r="BE269" s="13">
        <v>0</v>
      </c>
      <c r="BF269" s="13">
        <v>0</v>
      </c>
      <c r="BG269" s="13">
        <v>0</v>
      </c>
      <c r="BH269" s="13">
        <v>0</v>
      </c>
      <c r="BI269" s="13">
        <v>0</v>
      </c>
      <c r="BJ269" s="13">
        <v>0</v>
      </c>
      <c r="BK269" s="13">
        <v>0</v>
      </c>
      <c r="BL269" s="29">
        <f t="shared" si="73"/>
        <v>0</v>
      </c>
      <c r="BM269" s="35">
        <f>'[1]Memória de Cálculo'!G84</f>
        <v>0</v>
      </c>
    </row>
    <row r="270" spans="1:65" ht="15.75" hidden="1" customHeight="1" x14ac:dyDescent="0.35">
      <c r="A270" s="40"/>
      <c r="B270" s="11"/>
      <c r="C270" s="12" t="s">
        <v>11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3">
        <v>0</v>
      </c>
      <c r="AO270" s="13">
        <v>0</v>
      </c>
      <c r="AP270" s="13">
        <v>0</v>
      </c>
      <c r="AQ270" s="13">
        <v>0</v>
      </c>
      <c r="AR270" s="13">
        <v>0</v>
      </c>
      <c r="AS270" s="13">
        <v>0</v>
      </c>
      <c r="AT270" s="13">
        <v>0</v>
      </c>
      <c r="AU270" s="13">
        <v>0</v>
      </c>
      <c r="AV270" s="13">
        <v>0</v>
      </c>
      <c r="AW270" s="13">
        <v>0</v>
      </c>
      <c r="AX270" s="13">
        <v>0</v>
      </c>
      <c r="AY270" s="13">
        <v>0</v>
      </c>
      <c r="AZ270" s="13">
        <v>0</v>
      </c>
      <c r="BA270" s="13">
        <v>0</v>
      </c>
      <c r="BB270" s="13">
        <v>0</v>
      </c>
      <c r="BC270" s="13">
        <v>0</v>
      </c>
      <c r="BD270" s="13">
        <v>0</v>
      </c>
      <c r="BE270" s="13">
        <v>0</v>
      </c>
      <c r="BF270" s="13">
        <v>0</v>
      </c>
      <c r="BG270" s="13">
        <v>0</v>
      </c>
      <c r="BH270" s="13">
        <v>0</v>
      </c>
      <c r="BI270" s="13">
        <v>0</v>
      </c>
      <c r="BJ270" s="13">
        <v>0</v>
      </c>
      <c r="BK270" s="13">
        <v>0</v>
      </c>
      <c r="BL270" s="29">
        <f t="shared" si="73"/>
        <v>0</v>
      </c>
      <c r="BM270" s="35">
        <f>'[1]Memória de Cálculo'!G197</f>
        <v>0</v>
      </c>
    </row>
    <row r="271" spans="1:65" ht="15.75" hidden="1" customHeight="1" x14ac:dyDescent="0.35">
      <c r="A271" s="40"/>
      <c r="B271" s="11"/>
      <c r="C271" s="12" t="s">
        <v>12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3">
        <v>0</v>
      </c>
      <c r="AM271" s="13">
        <v>0</v>
      </c>
      <c r="AN271" s="13">
        <v>0</v>
      </c>
      <c r="AO271" s="13">
        <v>0</v>
      </c>
      <c r="AP271" s="13">
        <v>0</v>
      </c>
      <c r="AQ271" s="13">
        <v>0</v>
      </c>
      <c r="AR271" s="13">
        <v>0</v>
      </c>
      <c r="AS271" s="13">
        <v>0</v>
      </c>
      <c r="AT271" s="13">
        <v>0</v>
      </c>
      <c r="AU271" s="13">
        <v>0</v>
      </c>
      <c r="AV271" s="13">
        <v>0</v>
      </c>
      <c r="AW271" s="13">
        <v>0</v>
      </c>
      <c r="AX271" s="13">
        <v>0</v>
      </c>
      <c r="AY271" s="13">
        <v>0</v>
      </c>
      <c r="AZ271" s="13">
        <v>0</v>
      </c>
      <c r="BA271" s="13">
        <v>0</v>
      </c>
      <c r="BB271" s="13">
        <v>0</v>
      </c>
      <c r="BC271" s="13">
        <v>0</v>
      </c>
      <c r="BD271" s="13">
        <v>0</v>
      </c>
      <c r="BE271" s="13">
        <v>0</v>
      </c>
      <c r="BF271" s="13">
        <v>0</v>
      </c>
      <c r="BG271" s="13">
        <v>0</v>
      </c>
      <c r="BH271" s="13">
        <v>0</v>
      </c>
      <c r="BI271" s="13">
        <v>0</v>
      </c>
      <c r="BJ271" s="13">
        <v>0</v>
      </c>
      <c r="BK271" s="13">
        <v>0</v>
      </c>
      <c r="BL271" s="29">
        <f t="shared" si="73"/>
        <v>0</v>
      </c>
      <c r="BM271" s="35">
        <f>SUM('[1]Memória de Cálculo'!G341:G343)</f>
        <v>0</v>
      </c>
    </row>
    <row r="272" spans="1:65" ht="15.75" hidden="1" customHeight="1" x14ac:dyDescent="0.35">
      <c r="A272" s="40"/>
      <c r="B272" s="11"/>
      <c r="C272" s="12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13">
        <v>0</v>
      </c>
      <c r="AF272" s="13">
        <v>0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3">
        <v>0</v>
      </c>
      <c r="AM272" s="13">
        <v>0</v>
      </c>
      <c r="AN272" s="13">
        <v>0</v>
      </c>
      <c r="AO272" s="13">
        <v>0</v>
      </c>
      <c r="AP272" s="13">
        <v>0</v>
      </c>
      <c r="AQ272" s="13">
        <v>0</v>
      </c>
      <c r="AR272" s="13">
        <v>0</v>
      </c>
      <c r="AS272" s="13">
        <v>0</v>
      </c>
      <c r="AT272" s="13">
        <v>0</v>
      </c>
      <c r="AU272" s="13">
        <v>0</v>
      </c>
      <c r="AV272" s="13">
        <v>0</v>
      </c>
      <c r="AW272" s="13">
        <v>0</v>
      </c>
      <c r="AX272" s="13">
        <v>0</v>
      </c>
      <c r="AY272" s="13">
        <v>0</v>
      </c>
      <c r="AZ272" s="13">
        <v>0</v>
      </c>
      <c r="BA272" s="13">
        <v>0</v>
      </c>
      <c r="BB272" s="13">
        <v>0</v>
      </c>
      <c r="BC272" s="13">
        <v>0</v>
      </c>
      <c r="BD272" s="13">
        <v>0</v>
      </c>
      <c r="BE272" s="13">
        <v>0</v>
      </c>
      <c r="BF272" s="13">
        <v>0</v>
      </c>
      <c r="BG272" s="13">
        <v>0</v>
      </c>
      <c r="BH272" s="13">
        <v>0</v>
      </c>
      <c r="BI272" s="13">
        <v>0</v>
      </c>
      <c r="BJ272" s="13">
        <v>0</v>
      </c>
      <c r="BK272" s="13">
        <v>0</v>
      </c>
      <c r="BL272" s="29">
        <f t="shared" si="73"/>
        <v>0</v>
      </c>
      <c r="BM272" s="35">
        <f>'[1]Memória de Cálculo'!G408</f>
        <v>0</v>
      </c>
    </row>
    <row r="273" spans="1:65" ht="15.75" hidden="1" customHeight="1" x14ac:dyDescent="0.35">
      <c r="A273" s="40"/>
      <c r="B273" s="11"/>
      <c r="C273" s="12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3">
        <v>0</v>
      </c>
      <c r="AM273" s="13">
        <v>0</v>
      </c>
      <c r="AN273" s="13">
        <v>0</v>
      </c>
      <c r="AO273" s="13">
        <v>0</v>
      </c>
      <c r="AP273" s="13">
        <v>0</v>
      </c>
      <c r="AQ273" s="13">
        <v>0</v>
      </c>
      <c r="AR273" s="13">
        <v>0</v>
      </c>
      <c r="AS273" s="13">
        <v>0</v>
      </c>
      <c r="AT273" s="13">
        <v>0</v>
      </c>
      <c r="AU273" s="13">
        <v>0</v>
      </c>
      <c r="AV273" s="13">
        <v>0</v>
      </c>
      <c r="AW273" s="13">
        <v>0</v>
      </c>
      <c r="AX273" s="13">
        <v>0</v>
      </c>
      <c r="AY273" s="13">
        <v>0</v>
      </c>
      <c r="AZ273" s="13">
        <v>0</v>
      </c>
      <c r="BA273" s="13">
        <v>0</v>
      </c>
      <c r="BB273" s="13">
        <v>0</v>
      </c>
      <c r="BC273" s="13">
        <v>0</v>
      </c>
      <c r="BD273" s="13">
        <v>0</v>
      </c>
      <c r="BE273" s="13">
        <v>0</v>
      </c>
      <c r="BF273" s="13">
        <v>0</v>
      </c>
      <c r="BG273" s="13">
        <v>0</v>
      </c>
      <c r="BH273" s="13">
        <v>0</v>
      </c>
      <c r="BI273" s="13">
        <v>0</v>
      </c>
      <c r="BJ273" s="13">
        <v>0</v>
      </c>
      <c r="BK273" s="13">
        <v>0</v>
      </c>
      <c r="BL273" s="29">
        <f t="shared" si="73"/>
        <v>0</v>
      </c>
      <c r="BM273" s="35">
        <f>'[1]Memória de Cálculo'!G474</f>
        <v>0</v>
      </c>
    </row>
    <row r="274" spans="1:65" ht="15.75" hidden="1" customHeight="1" x14ac:dyDescent="0.35">
      <c r="A274" s="40"/>
      <c r="B274" s="21" t="s">
        <v>100</v>
      </c>
      <c r="C274" s="21"/>
      <c r="D274" s="17">
        <f t="shared" ref="D274:AI274" si="81">SUM(D269:D273)</f>
        <v>0</v>
      </c>
      <c r="E274" s="17">
        <f t="shared" si="81"/>
        <v>0</v>
      </c>
      <c r="F274" s="17">
        <f t="shared" si="81"/>
        <v>0</v>
      </c>
      <c r="G274" s="17">
        <f t="shared" si="81"/>
        <v>0</v>
      </c>
      <c r="H274" s="17">
        <f t="shared" si="81"/>
        <v>0</v>
      </c>
      <c r="I274" s="17">
        <f t="shared" si="81"/>
        <v>0</v>
      </c>
      <c r="J274" s="17">
        <f t="shared" si="81"/>
        <v>0</v>
      </c>
      <c r="K274" s="17">
        <f t="shared" si="81"/>
        <v>0</v>
      </c>
      <c r="L274" s="17">
        <f t="shared" si="81"/>
        <v>0</v>
      </c>
      <c r="M274" s="17">
        <f t="shared" si="81"/>
        <v>0</v>
      </c>
      <c r="N274" s="17">
        <f t="shared" si="81"/>
        <v>0</v>
      </c>
      <c r="O274" s="17">
        <f t="shared" si="81"/>
        <v>0</v>
      </c>
      <c r="P274" s="17">
        <f t="shared" si="81"/>
        <v>0</v>
      </c>
      <c r="Q274" s="17">
        <f t="shared" si="81"/>
        <v>0</v>
      </c>
      <c r="R274" s="17">
        <f t="shared" si="81"/>
        <v>0</v>
      </c>
      <c r="S274" s="17">
        <f t="shared" si="81"/>
        <v>0</v>
      </c>
      <c r="T274" s="17">
        <f t="shared" si="81"/>
        <v>0</v>
      </c>
      <c r="U274" s="17">
        <f t="shared" si="81"/>
        <v>0</v>
      </c>
      <c r="V274" s="17">
        <f t="shared" si="81"/>
        <v>0</v>
      </c>
      <c r="W274" s="17">
        <f t="shared" si="81"/>
        <v>0</v>
      </c>
      <c r="X274" s="17">
        <f t="shared" si="81"/>
        <v>0</v>
      </c>
      <c r="Y274" s="17">
        <f t="shared" si="81"/>
        <v>0</v>
      </c>
      <c r="Z274" s="17">
        <f t="shared" si="81"/>
        <v>0</v>
      </c>
      <c r="AA274" s="17">
        <f t="shared" si="81"/>
        <v>0</v>
      </c>
      <c r="AB274" s="17">
        <f t="shared" si="81"/>
        <v>0</v>
      </c>
      <c r="AC274" s="17">
        <f t="shared" si="81"/>
        <v>0</v>
      </c>
      <c r="AD274" s="17">
        <f t="shared" si="81"/>
        <v>0</v>
      </c>
      <c r="AE274" s="17">
        <f t="shared" si="81"/>
        <v>0</v>
      </c>
      <c r="AF274" s="17">
        <f t="shared" si="81"/>
        <v>0</v>
      </c>
      <c r="AG274" s="17">
        <f t="shared" si="81"/>
        <v>0</v>
      </c>
      <c r="AH274" s="17">
        <f t="shared" si="81"/>
        <v>0</v>
      </c>
      <c r="AI274" s="17">
        <f t="shared" si="81"/>
        <v>0</v>
      </c>
      <c r="AJ274" s="17">
        <f t="shared" ref="AJ274:BK274" si="82">SUM(AJ269:AJ273)</f>
        <v>0</v>
      </c>
      <c r="AK274" s="17">
        <f t="shared" si="82"/>
        <v>0</v>
      </c>
      <c r="AL274" s="17">
        <f t="shared" si="82"/>
        <v>0</v>
      </c>
      <c r="AM274" s="17">
        <f t="shared" si="82"/>
        <v>0</v>
      </c>
      <c r="AN274" s="17">
        <f t="shared" si="82"/>
        <v>0</v>
      </c>
      <c r="AO274" s="17">
        <f t="shared" si="82"/>
        <v>0</v>
      </c>
      <c r="AP274" s="17">
        <f t="shared" si="82"/>
        <v>0</v>
      </c>
      <c r="AQ274" s="17">
        <f t="shared" si="82"/>
        <v>0</v>
      </c>
      <c r="AR274" s="17">
        <f t="shared" si="82"/>
        <v>0</v>
      </c>
      <c r="AS274" s="17">
        <f t="shared" si="82"/>
        <v>0</v>
      </c>
      <c r="AT274" s="17">
        <f t="shared" si="82"/>
        <v>0</v>
      </c>
      <c r="AU274" s="17">
        <f t="shared" si="82"/>
        <v>0</v>
      </c>
      <c r="AV274" s="17">
        <f t="shared" si="82"/>
        <v>0</v>
      </c>
      <c r="AW274" s="17">
        <f t="shared" si="82"/>
        <v>0</v>
      </c>
      <c r="AX274" s="17">
        <f t="shared" si="82"/>
        <v>0</v>
      </c>
      <c r="AY274" s="17">
        <f t="shared" si="82"/>
        <v>0</v>
      </c>
      <c r="AZ274" s="17">
        <f t="shared" si="82"/>
        <v>0</v>
      </c>
      <c r="BA274" s="17">
        <f t="shared" si="82"/>
        <v>0</v>
      </c>
      <c r="BB274" s="17">
        <f t="shared" si="82"/>
        <v>0</v>
      </c>
      <c r="BC274" s="17">
        <f t="shared" si="82"/>
        <v>0</v>
      </c>
      <c r="BD274" s="17">
        <f t="shared" si="82"/>
        <v>0</v>
      </c>
      <c r="BE274" s="17">
        <f t="shared" si="82"/>
        <v>0</v>
      </c>
      <c r="BF274" s="17">
        <f t="shared" si="82"/>
        <v>0</v>
      </c>
      <c r="BG274" s="17">
        <f t="shared" si="82"/>
        <v>0</v>
      </c>
      <c r="BH274" s="17">
        <f t="shared" si="82"/>
        <v>0</v>
      </c>
      <c r="BI274" s="17">
        <f t="shared" si="82"/>
        <v>0</v>
      </c>
      <c r="BJ274" s="17">
        <f t="shared" si="82"/>
        <v>0</v>
      </c>
      <c r="BK274" s="17">
        <f t="shared" si="82"/>
        <v>0</v>
      </c>
      <c r="BL274" s="30">
        <f t="shared" si="73"/>
        <v>0</v>
      </c>
      <c r="BM274" s="36">
        <f>SUM(BM269:BM273)</f>
        <v>0</v>
      </c>
    </row>
    <row r="275" spans="1:65" ht="15.75" hidden="1" customHeight="1" x14ac:dyDescent="0.35">
      <c r="A275" s="6" t="s">
        <v>101</v>
      </c>
      <c r="B275" s="6"/>
      <c r="C275" s="6"/>
      <c r="D275" s="31">
        <f t="shared" ref="D275:BK275" si="83">SUM(D250,D256,D262,D268,D274)</f>
        <v>0</v>
      </c>
      <c r="E275" s="31">
        <f t="shared" si="83"/>
        <v>0</v>
      </c>
      <c r="F275" s="31">
        <f t="shared" si="83"/>
        <v>0</v>
      </c>
      <c r="G275" s="31">
        <f t="shared" si="83"/>
        <v>0</v>
      </c>
      <c r="H275" s="31">
        <f t="shared" si="83"/>
        <v>0</v>
      </c>
      <c r="I275" s="31">
        <f t="shared" si="83"/>
        <v>0</v>
      </c>
      <c r="J275" s="31">
        <f t="shared" si="83"/>
        <v>0</v>
      </c>
      <c r="K275" s="31">
        <f t="shared" si="83"/>
        <v>0</v>
      </c>
      <c r="L275" s="31">
        <f t="shared" si="83"/>
        <v>0</v>
      </c>
      <c r="M275" s="31">
        <f t="shared" si="83"/>
        <v>0</v>
      </c>
      <c r="N275" s="31">
        <f t="shared" si="83"/>
        <v>0</v>
      </c>
      <c r="O275" s="31">
        <f t="shared" si="83"/>
        <v>0</v>
      </c>
      <c r="P275" s="31">
        <f t="shared" si="83"/>
        <v>0</v>
      </c>
      <c r="Q275" s="31">
        <f t="shared" si="83"/>
        <v>0</v>
      </c>
      <c r="R275" s="31">
        <f t="shared" si="83"/>
        <v>0</v>
      </c>
      <c r="S275" s="31">
        <f t="shared" si="83"/>
        <v>0</v>
      </c>
      <c r="T275" s="31">
        <f t="shared" si="83"/>
        <v>0</v>
      </c>
      <c r="U275" s="31">
        <f t="shared" si="83"/>
        <v>0</v>
      </c>
      <c r="V275" s="31">
        <f t="shared" si="83"/>
        <v>0</v>
      </c>
      <c r="W275" s="31">
        <f t="shared" si="83"/>
        <v>0</v>
      </c>
      <c r="X275" s="31">
        <f t="shared" si="83"/>
        <v>0</v>
      </c>
      <c r="Y275" s="31">
        <f t="shared" si="83"/>
        <v>0</v>
      </c>
      <c r="Z275" s="31">
        <f t="shared" si="83"/>
        <v>0</v>
      </c>
      <c r="AA275" s="31">
        <f t="shared" si="83"/>
        <v>0</v>
      </c>
      <c r="AB275" s="31">
        <f t="shared" si="83"/>
        <v>0</v>
      </c>
      <c r="AC275" s="31">
        <f t="shared" si="83"/>
        <v>0</v>
      </c>
      <c r="AD275" s="31">
        <f t="shared" si="83"/>
        <v>0</v>
      </c>
      <c r="AE275" s="31">
        <f t="shared" si="83"/>
        <v>0</v>
      </c>
      <c r="AF275" s="31">
        <f t="shared" si="83"/>
        <v>0</v>
      </c>
      <c r="AG275" s="31">
        <f t="shared" si="83"/>
        <v>0</v>
      </c>
      <c r="AH275" s="31">
        <f t="shared" si="83"/>
        <v>0</v>
      </c>
      <c r="AI275" s="31">
        <f t="shared" si="83"/>
        <v>0</v>
      </c>
      <c r="AJ275" s="31">
        <f t="shared" si="83"/>
        <v>0</v>
      </c>
      <c r="AK275" s="31">
        <f t="shared" si="83"/>
        <v>0</v>
      </c>
      <c r="AL275" s="31">
        <f t="shared" si="83"/>
        <v>0</v>
      </c>
      <c r="AM275" s="31">
        <f t="shared" si="83"/>
        <v>0</v>
      </c>
      <c r="AN275" s="31">
        <f t="shared" si="83"/>
        <v>0</v>
      </c>
      <c r="AO275" s="31">
        <f t="shared" si="83"/>
        <v>0</v>
      </c>
      <c r="AP275" s="31">
        <f t="shared" si="83"/>
        <v>0</v>
      </c>
      <c r="AQ275" s="31">
        <f t="shared" si="83"/>
        <v>0</v>
      </c>
      <c r="AR275" s="31">
        <f t="shared" si="83"/>
        <v>0</v>
      </c>
      <c r="AS275" s="31">
        <f t="shared" si="83"/>
        <v>0</v>
      </c>
      <c r="AT275" s="31">
        <f t="shared" si="83"/>
        <v>0</v>
      </c>
      <c r="AU275" s="31">
        <f t="shared" si="83"/>
        <v>0</v>
      </c>
      <c r="AV275" s="31">
        <f t="shared" si="83"/>
        <v>0</v>
      </c>
      <c r="AW275" s="31">
        <f t="shared" si="83"/>
        <v>0</v>
      </c>
      <c r="AX275" s="31">
        <f t="shared" si="83"/>
        <v>0</v>
      </c>
      <c r="AY275" s="31">
        <f t="shared" si="83"/>
        <v>0</v>
      </c>
      <c r="AZ275" s="31">
        <f t="shared" si="83"/>
        <v>0</v>
      </c>
      <c r="BA275" s="31">
        <f t="shared" si="83"/>
        <v>0</v>
      </c>
      <c r="BB275" s="31">
        <f t="shared" si="83"/>
        <v>0</v>
      </c>
      <c r="BC275" s="31">
        <f t="shared" si="83"/>
        <v>0</v>
      </c>
      <c r="BD275" s="31">
        <f t="shared" si="83"/>
        <v>0</v>
      </c>
      <c r="BE275" s="31">
        <f t="shared" si="83"/>
        <v>0</v>
      </c>
      <c r="BF275" s="31">
        <f t="shared" si="83"/>
        <v>0</v>
      </c>
      <c r="BG275" s="31">
        <f t="shared" si="83"/>
        <v>0</v>
      </c>
      <c r="BH275" s="31">
        <f t="shared" si="83"/>
        <v>0</v>
      </c>
      <c r="BI275" s="31">
        <f t="shared" si="83"/>
        <v>0</v>
      </c>
      <c r="BJ275" s="31">
        <f t="shared" si="83"/>
        <v>0</v>
      </c>
      <c r="BK275" s="31">
        <f t="shared" si="83"/>
        <v>0</v>
      </c>
      <c r="BL275" s="32">
        <f t="shared" si="73"/>
        <v>0</v>
      </c>
      <c r="BM275" s="33">
        <f>SUM(BM250,BM256,BM262,BM268,BM274)</f>
        <v>0</v>
      </c>
    </row>
    <row r="276" spans="1:65" ht="15.75" customHeight="1" thickBot="1" x14ac:dyDescent="0.4">
      <c r="A276" s="55"/>
      <c r="B276" s="55"/>
      <c r="C276" s="56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8"/>
      <c r="BM276" s="59"/>
    </row>
    <row r="277" spans="1:65" ht="15.75" customHeight="1" thickBot="1" x14ac:dyDescent="0.4">
      <c r="A277" s="60" t="s">
        <v>102</v>
      </c>
      <c r="B277" s="60"/>
      <c r="C277" s="60"/>
      <c r="D277" s="61">
        <f t="shared" ref="D277:BM277" si="84">SUM(D37,D71,D105,D139,D173,D207,D241,D275)</f>
        <v>500000</v>
      </c>
      <c r="E277" s="61">
        <f t="shared" si="84"/>
        <v>700000</v>
      </c>
      <c r="F277" s="61">
        <f t="shared" si="84"/>
        <v>800000</v>
      </c>
      <c r="G277" s="61">
        <f t="shared" si="84"/>
        <v>616959.96666666667</v>
      </c>
      <c r="H277" s="61">
        <f t="shared" si="84"/>
        <v>616959.96666666667</v>
      </c>
      <c r="I277" s="61">
        <f t="shared" si="84"/>
        <v>616959.96666666667</v>
      </c>
      <c r="J277" s="61">
        <f t="shared" si="84"/>
        <v>616959.96666666667</v>
      </c>
      <c r="K277" s="61">
        <f t="shared" si="84"/>
        <v>616959.96666666667</v>
      </c>
      <c r="L277" s="61">
        <f t="shared" si="84"/>
        <v>616959.96666666667</v>
      </c>
      <c r="M277" s="61">
        <f t="shared" si="84"/>
        <v>0</v>
      </c>
      <c r="N277" s="61">
        <f t="shared" si="84"/>
        <v>0</v>
      </c>
      <c r="O277" s="61">
        <f t="shared" si="84"/>
        <v>0</v>
      </c>
      <c r="P277" s="61">
        <f t="shared" si="84"/>
        <v>0</v>
      </c>
      <c r="Q277" s="61">
        <f t="shared" si="84"/>
        <v>0</v>
      </c>
      <c r="R277" s="61">
        <f t="shared" si="84"/>
        <v>0</v>
      </c>
      <c r="S277" s="61">
        <f t="shared" si="84"/>
        <v>0</v>
      </c>
      <c r="T277" s="61">
        <f t="shared" si="84"/>
        <v>0</v>
      </c>
      <c r="U277" s="61">
        <f t="shared" si="84"/>
        <v>0</v>
      </c>
      <c r="V277" s="61">
        <f t="shared" si="84"/>
        <v>0</v>
      </c>
      <c r="W277" s="61">
        <f t="shared" si="84"/>
        <v>0</v>
      </c>
      <c r="X277" s="61">
        <f t="shared" si="84"/>
        <v>0</v>
      </c>
      <c r="Y277" s="61">
        <f t="shared" si="84"/>
        <v>0</v>
      </c>
      <c r="Z277" s="61">
        <f t="shared" si="84"/>
        <v>0</v>
      </c>
      <c r="AA277" s="61">
        <f t="shared" si="84"/>
        <v>0</v>
      </c>
      <c r="AB277" s="61">
        <f t="shared" si="84"/>
        <v>0</v>
      </c>
      <c r="AC277" s="61">
        <f t="shared" si="84"/>
        <v>0</v>
      </c>
      <c r="AD277" s="61">
        <f t="shared" si="84"/>
        <v>0</v>
      </c>
      <c r="AE277" s="61">
        <f t="shared" si="84"/>
        <v>0</v>
      </c>
      <c r="AF277" s="61">
        <f t="shared" si="84"/>
        <v>0</v>
      </c>
      <c r="AG277" s="61">
        <f t="shared" si="84"/>
        <v>0</v>
      </c>
      <c r="AH277" s="61">
        <f t="shared" si="84"/>
        <v>0</v>
      </c>
      <c r="AI277" s="61">
        <f t="shared" si="84"/>
        <v>0</v>
      </c>
      <c r="AJ277" s="61">
        <f t="shared" si="84"/>
        <v>0</v>
      </c>
      <c r="AK277" s="61">
        <f t="shared" si="84"/>
        <v>0</v>
      </c>
      <c r="AL277" s="61">
        <f t="shared" si="84"/>
        <v>0</v>
      </c>
      <c r="AM277" s="61">
        <f t="shared" si="84"/>
        <v>0</v>
      </c>
      <c r="AN277" s="61">
        <f t="shared" si="84"/>
        <v>0</v>
      </c>
      <c r="AO277" s="61">
        <f t="shared" si="84"/>
        <v>0</v>
      </c>
      <c r="AP277" s="61">
        <f t="shared" si="84"/>
        <v>0</v>
      </c>
      <c r="AQ277" s="61">
        <f t="shared" si="84"/>
        <v>0</v>
      </c>
      <c r="AR277" s="61">
        <f t="shared" si="84"/>
        <v>0</v>
      </c>
      <c r="AS277" s="61">
        <f t="shared" si="84"/>
        <v>0</v>
      </c>
      <c r="AT277" s="61">
        <f t="shared" si="84"/>
        <v>0</v>
      </c>
      <c r="AU277" s="61">
        <f t="shared" si="84"/>
        <v>0</v>
      </c>
      <c r="AV277" s="61">
        <f t="shared" si="84"/>
        <v>0</v>
      </c>
      <c r="AW277" s="61">
        <f t="shared" si="84"/>
        <v>0</v>
      </c>
      <c r="AX277" s="61">
        <f t="shared" si="84"/>
        <v>0</v>
      </c>
      <c r="AY277" s="61">
        <f t="shared" si="84"/>
        <v>0</v>
      </c>
      <c r="AZ277" s="61">
        <f t="shared" si="84"/>
        <v>0</v>
      </c>
      <c r="BA277" s="61">
        <f t="shared" si="84"/>
        <v>0</v>
      </c>
      <c r="BB277" s="61">
        <f t="shared" si="84"/>
        <v>0</v>
      </c>
      <c r="BC277" s="61">
        <f t="shared" si="84"/>
        <v>0</v>
      </c>
      <c r="BD277" s="61">
        <f t="shared" si="84"/>
        <v>0</v>
      </c>
      <c r="BE277" s="61">
        <f t="shared" si="84"/>
        <v>0</v>
      </c>
      <c r="BF277" s="61">
        <f t="shared" si="84"/>
        <v>0</v>
      </c>
      <c r="BG277" s="61">
        <f t="shared" si="84"/>
        <v>0</v>
      </c>
      <c r="BH277" s="61">
        <f t="shared" si="84"/>
        <v>0</v>
      </c>
      <c r="BI277" s="61">
        <f t="shared" si="84"/>
        <v>0</v>
      </c>
      <c r="BJ277" s="61">
        <f t="shared" si="84"/>
        <v>0</v>
      </c>
      <c r="BK277" s="61">
        <f t="shared" si="84"/>
        <v>0</v>
      </c>
      <c r="BL277" s="62">
        <f t="shared" si="84"/>
        <v>5701759.8000000007</v>
      </c>
      <c r="BM277" s="63">
        <f t="shared" si="84"/>
        <v>5701759.7999999989</v>
      </c>
    </row>
    <row r="278" spans="1:65" ht="15.75" customHeight="1" thickBot="1" x14ac:dyDescent="0.4">
      <c r="A278" s="4"/>
      <c r="B278" s="4"/>
      <c r="C278" s="4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0"/>
      <c r="BM278" s="50"/>
    </row>
    <row r="279" spans="1:65" ht="15.75" customHeight="1" x14ac:dyDescent="0.35">
      <c r="A279" s="64" t="s">
        <v>5</v>
      </c>
      <c r="B279" s="64"/>
      <c r="C279" s="64"/>
      <c r="D279" s="65" t="s">
        <v>103</v>
      </c>
      <c r="E279" s="66" t="s">
        <v>104</v>
      </c>
      <c r="F279" s="67" t="s">
        <v>105</v>
      </c>
      <c r="G279" s="68"/>
      <c r="H279" s="68"/>
      <c r="I279" s="68"/>
      <c r="J279" s="68"/>
      <c r="K279" s="68"/>
      <c r="L279" s="68"/>
      <c r="M279" s="68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0"/>
      <c r="BM279" s="50"/>
    </row>
    <row r="280" spans="1:65" ht="15.75" customHeight="1" x14ac:dyDescent="0.35">
      <c r="A280" s="69" t="s">
        <v>10</v>
      </c>
      <c r="B280" s="69"/>
      <c r="C280" s="69"/>
      <c r="D280" s="70">
        <f>BM7+BM13+BM19+BM25+BM31+BM41+BM47+BM53+BM59+BM65+BM75+BM81+BM87+BM93+BM99+BM109+BM115+BM121+BM127+BM133+BM143+BM149+BM155+BM161+BM167+BM177+BM183+BM189+BM195+BM201+BM211+BM217+BM223+BM229+BM235+BM245+BM251+BM257+BM263+BM269</f>
        <v>362208</v>
      </c>
      <c r="E280" s="70">
        <f>BL13</f>
        <v>362208</v>
      </c>
      <c r="F280" s="71">
        <f>D280-E280</f>
        <v>0</v>
      </c>
      <c r="G280" s="68"/>
      <c r="H280" s="68"/>
      <c r="I280" s="68"/>
      <c r="J280" s="68"/>
      <c r="K280" s="68"/>
      <c r="L280" s="68"/>
      <c r="M280" s="68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0"/>
      <c r="BM280" s="50"/>
    </row>
    <row r="281" spans="1:65" ht="15.75" customHeight="1" x14ac:dyDescent="0.35">
      <c r="A281" s="69" t="s">
        <v>11</v>
      </c>
      <c r="B281" s="69"/>
      <c r="C281" s="69"/>
      <c r="D281" s="70">
        <f>BM8+BM14+BM20+BM26+BM32+BM42+BM48+BM54+BM60+BM66+BM76+BM82+BM88+BM94+BM100+BM110+BM116+BM122+BM128+BM134+BM144+BM150+BM156+BM162+BM168+BM178+BM184+BM190+BM196+BM202+BM212+BM218+BM224+BM230+BM236+BM246+BM252+BM258+BM264+BM270</f>
        <v>2560405</v>
      </c>
      <c r="E281" s="70">
        <f>SUM(BL8+BL14)</f>
        <v>2560405</v>
      </c>
      <c r="F281" s="71">
        <f>D281-E281</f>
        <v>0</v>
      </c>
      <c r="G281" s="68"/>
      <c r="H281" s="68"/>
      <c r="I281" s="68"/>
      <c r="J281" s="68"/>
      <c r="K281" s="68"/>
      <c r="L281" s="68"/>
      <c r="M281" s="68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0"/>
      <c r="BM281" s="50"/>
    </row>
    <row r="282" spans="1:65" ht="15.75" customHeight="1" x14ac:dyDescent="0.35">
      <c r="A282" s="69" t="s">
        <v>12</v>
      </c>
      <c r="B282" s="69"/>
      <c r="C282" s="69"/>
      <c r="D282" s="70">
        <f>BM9+BM15+BM21+BM27+BM33+BM43+BM49+BM55+BM61+BM67+BM77+BM83+BM89+BM95+BM101+BM111+BM117+BM123+BM129+BM135+BM145+BM151+BM157+BM163+BM169+BM179+BM185+BM191+BM197+BM203+BM213+BM219+BM225+BM231+BM237+BM247+BM253+BM259+BM265+BM271</f>
        <v>0</v>
      </c>
      <c r="E282" s="70">
        <f>BL9</f>
        <v>0</v>
      </c>
      <c r="F282" s="71">
        <f>D282-E282</f>
        <v>0</v>
      </c>
      <c r="G282" s="68"/>
      <c r="H282" s="68"/>
      <c r="I282" s="68"/>
      <c r="J282" s="68"/>
      <c r="K282" s="68"/>
      <c r="L282" s="68"/>
      <c r="M282" s="68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0"/>
      <c r="BM282" s="50"/>
    </row>
    <row r="283" spans="1:65" ht="15.75" customHeight="1" x14ac:dyDescent="0.35">
      <c r="A283" s="69" t="s">
        <v>13</v>
      </c>
      <c r="B283" s="69"/>
      <c r="C283" s="69"/>
      <c r="D283" s="70">
        <f>BM10+BM16+BM22+BM28+BM34+BM44+BM50+BM56+BM62+BM68+BM78+BM84+BM90+BM96+BM102+BM112+BM118+BM124+BM130+BM136+BM146+BM152+BM158+BM164+BM170+BM180+BM186+BM192+BM198+BM204+BM214+BM220+BM226+BM232+BM238+BM248+BM254+BM260+BM266+BM272</f>
        <v>777599.99999999884</v>
      </c>
      <c r="E283" s="70">
        <f>BL10+BL16</f>
        <v>777600</v>
      </c>
      <c r="F283" s="71">
        <f>D283-E283</f>
        <v>-1.1641532182693481E-9</v>
      </c>
      <c r="G283" s="68"/>
      <c r="H283" s="68"/>
      <c r="I283" s="68"/>
      <c r="J283" s="68"/>
      <c r="K283" s="68"/>
      <c r="L283" s="68"/>
      <c r="M283" s="68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0"/>
      <c r="BM283" s="50"/>
    </row>
    <row r="284" spans="1:65" ht="15.75" customHeight="1" x14ac:dyDescent="0.35">
      <c r="A284" s="69" t="s">
        <v>14</v>
      </c>
      <c r="B284" s="69"/>
      <c r="C284" s="69"/>
      <c r="D284" s="70">
        <v>2001546.7999999996</v>
      </c>
      <c r="E284" s="70">
        <f>SUM(BL11+BL17)</f>
        <v>2001546.8</v>
      </c>
      <c r="F284" s="71">
        <f>D284-E284</f>
        <v>0</v>
      </c>
      <c r="G284" s="68"/>
      <c r="H284" s="68"/>
      <c r="I284" s="68"/>
      <c r="J284" s="68"/>
      <c r="K284" s="68"/>
      <c r="L284" s="68"/>
      <c r="M284" s="68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0"/>
      <c r="BM284" s="50"/>
    </row>
    <row r="285" spans="1:65" ht="15.75" customHeight="1" x14ac:dyDescent="0.35">
      <c r="A285" s="72" t="s">
        <v>106</v>
      </c>
      <c r="B285" s="72"/>
      <c r="C285" s="72"/>
      <c r="D285" s="73">
        <f>SUM(D280:D284)</f>
        <v>5701759.7999999989</v>
      </c>
      <c r="E285" s="74">
        <f>SUM(E280:E284)</f>
        <v>5701759.7999999998</v>
      </c>
      <c r="F285" s="75">
        <f>SUM(F280:F284)</f>
        <v>-1.1641532182693481E-9</v>
      </c>
      <c r="G285" s="68"/>
      <c r="H285" s="68"/>
      <c r="I285" s="68"/>
      <c r="J285" s="68"/>
      <c r="K285" s="68"/>
      <c r="L285" s="68"/>
      <c r="M285" s="68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0"/>
      <c r="BM285" s="50"/>
    </row>
    <row r="286" spans="1:65" ht="15.75" customHeight="1" x14ac:dyDescent="0.35">
      <c r="A286" s="76" t="s">
        <v>107</v>
      </c>
      <c r="B286" s="76"/>
      <c r="C286" s="76"/>
      <c r="D286" s="70">
        <f>'[1]Memória de Cálculo'!G480</f>
        <v>1134240</v>
      </c>
      <c r="E286" s="77">
        <v>1134240</v>
      </c>
      <c r="F286" s="71">
        <f>D286-E286</f>
        <v>0</v>
      </c>
      <c r="G286" s="68"/>
      <c r="H286" s="68"/>
      <c r="I286" s="68"/>
      <c r="J286" s="68"/>
      <c r="K286" s="68"/>
      <c r="L286" s="68"/>
      <c r="M286" s="68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0"/>
      <c r="BM286" s="50"/>
    </row>
    <row r="287" spans="1:65" ht="15.75" customHeight="1" x14ac:dyDescent="0.35">
      <c r="A287" s="72" t="s">
        <v>108</v>
      </c>
      <c r="B287" s="72"/>
      <c r="C287" s="72"/>
      <c r="D287" s="73">
        <f>SUM(D286)</f>
        <v>1134240</v>
      </c>
      <c r="E287" s="74">
        <f>SUM(E286)</f>
        <v>1134240</v>
      </c>
      <c r="F287" s="75">
        <f>SUM(F286)</f>
        <v>0</v>
      </c>
      <c r="G287" s="68"/>
      <c r="H287" s="68"/>
      <c r="I287" s="68"/>
      <c r="J287" s="68"/>
      <c r="K287" s="68"/>
      <c r="L287" s="68"/>
      <c r="M287" s="68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0"/>
      <c r="BM287" s="50"/>
    </row>
    <row r="288" spans="1:65" ht="15.75" customHeight="1" x14ac:dyDescent="0.35">
      <c r="A288" s="78" t="s">
        <v>102</v>
      </c>
      <c r="B288" s="78"/>
      <c r="C288" s="78"/>
      <c r="D288" s="79">
        <f>SUM(D287,D285)</f>
        <v>6835999.7999999989</v>
      </c>
      <c r="E288" s="80">
        <f>SUM(E287,E285)</f>
        <v>6835999.7999999998</v>
      </c>
      <c r="F288" s="81">
        <f>SUM(F287,F285)</f>
        <v>-1.1641532182693481E-9</v>
      </c>
      <c r="G288" s="68"/>
      <c r="H288" s="68"/>
      <c r="I288" s="68"/>
      <c r="J288" s="68"/>
      <c r="K288" s="68"/>
      <c r="L288" s="68"/>
      <c r="M288" s="68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0"/>
      <c r="BM288" s="50"/>
    </row>
    <row r="289" spans="1:65" ht="15.75" customHeight="1" x14ac:dyDescent="0.35">
      <c r="A289" s="82"/>
      <c r="B289" s="50"/>
      <c r="C289" s="50"/>
      <c r="D289" s="51"/>
      <c r="E289" s="51"/>
      <c r="F289" s="83"/>
      <c r="G289" s="68"/>
      <c r="H289" s="68"/>
      <c r="I289" s="68"/>
      <c r="J289" s="68"/>
      <c r="K289" s="68"/>
      <c r="L289" s="68"/>
      <c r="M289" s="68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0"/>
      <c r="BM289" s="50"/>
    </row>
    <row r="290" spans="1:65" ht="15.75" customHeight="1" x14ac:dyDescent="0.35">
      <c r="A290" s="82"/>
      <c r="B290" s="50"/>
      <c r="C290" s="50"/>
      <c r="D290" s="51"/>
      <c r="E290" s="51"/>
      <c r="F290" s="83"/>
      <c r="G290" s="68"/>
      <c r="H290" s="68"/>
      <c r="I290" s="68"/>
      <c r="J290" s="68"/>
      <c r="K290" s="68"/>
      <c r="L290" s="68"/>
      <c r="M290" s="68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0"/>
      <c r="BM290" s="50"/>
    </row>
    <row r="291" spans="1:65" ht="15.75" customHeight="1" x14ac:dyDescent="0.35">
      <c r="A291" s="82"/>
      <c r="B291" s="50"/>
      <c r="C291" s="50"/>
      <c r="D291" s="51"/>
      <c r="E291" s="51"/>
      <c r="F291" s="83"/>
      <c r="G291" s="68"/>
      <c r="H291" s="68"/>
      <c r="I291" s="68"/>
      <c r="J291" s="68"/>
      <c r="K291" s="68"/>
      <c r="L291" s="68"/>
      <c r="M291" s="68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0"/>
      <c r="BM291" s="50"/>
    </row>
    <row r="292" spans="1:65" ht="15.75" customHeight="1" x14ac:dyDescent="0.35">
      <c r="A292" s="82"/>
      <c r="B292" s="50"/>
      <c r="C292" s="50"/>
      <c r="D292" s="51"/>
      <c r="E292" s="51"/>
      <c r="F292" s="83"/>
      <c r="G292" s="68"/>
      <c r="H292" s="68"/>
      <c r="I292" s="68"/>
      <c r="J292" s="68"/>
      <c r="K292" s="68"/>
      <c r="L292" s="68"/>
      <c r="M292" s="68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0"/>
      <c r="BM292" s="50"/>
    </row>
    <row r="293" spans="1:65" ht="15.75" customHeight="1" x14ac:dyDescent="0.35">
      <c r="A293" s="82"/>
      <c r="B293" s="50"/>
      <c r="C293" s="50"/>
      <c r="D293" s="51"/>
      <c r="E293" s="51"/>
      <c r="F293" s="83"/>
      <c r="G293" s="68"/>
      <c r="H293" s="68"/>
      <c r="I293" s="68"/>
      <c r="J293" s="68"/>
      <c r="K293" s="68"/>
      <c r="L293" s="68"/>
      <c r="M293" s="68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0"/>
      <c r="BM293" s="50"/>
    </row>
    <row r="294" spans="1:65" ht="15.75" customHeight="1" x14ac:dyDescent="0.35">
      <c r="A294" s="82"/>
      <c r="B294" s="50"/>
      <c r="C294" s="50"/>
      <c r="D294" s="51"/>
      <c r="E294" s="51"/>
      <c r="F294" s="83"/>
      <c r="G294" s="68"/>
      <c r="H294" s="68"/>
      <c r="I294" s="68"/>
      <c r="J294" s="68"/>
      <c r="K294" s="68"/>
      <c r="L294" s="68"/>
      <c r="M294" s="68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0"/>
      <c r="BM294" s="50"/>
    </row>
    <row r="295" spans="1:65" ht="15.75" customHeight="1" x14ac:dyDescent="0.35">
      <c r="A295" s="82"/>
      <c r="B295" s="50"/>
      <c r="C295" s="50"/>
      <c r="D295" s="51"/>
      <c r="E295" s="51"/>
      <c r="F295" s="83"/>
      <c r="G295" s="68"/>
      <c r="H295" s="68"/>
      <c r="I295" s="68"/>
      <c r="J295" s="68"/>
      <c r="K295" s="68"/>
      <c r="L295" s="68"/>
      <c r="M295" s="68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0"/>
      <c r="BM295" s="50"/>
    </row>
    <row r="296" spans="1:65" ht="15.75" customHeight="1" x14ac:dyDescent="0.35">
      <c r="A296" s="82"/>
      <c r="B296" s="50"/>
      <c r="C296" s="50"/>
      <c r="D296" s="51"/>
      <c r="E296" s="51"/>
      <c r="F296" s="83"/>
      <c r="G296" s="68"/>
      <c r="H296" s="68"/>
      <c r="I296" s="68"/>
      <c r="J296" s="68"/>
      <c r="K296" s="68"/>
      <c r="L296" s="68"/>
      <c r="M296" s="68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0"/>
      <c r="BM296" s="50"/>
    </row>
    <row r="297" spans="1:65" ht="15.75" customHeight="1" x14ac:dyDescent="0.35">
      <c r="A297" s="82"/>
      <c r="B297" s="50"/>
      <c r="C297" s="50"/>
      <c r="D297" s="51"/>
      <c r="E297" s="51"/>
      <c r="F297" s="83"/>
      <c r="G297" s="68"/>
      <c r="H297" s="68"/>
      <c r="I297" s="68"/>
      <c r="J297" s="68"/>
      <c r="K297" s="68"/>
      <c r="L297" s="68"/>
      <c r="M297" s="68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0"/>
      <c r="BM297" s="50"/>
    </row>
    <row r="298" spans="1:65" ht="15.75" customHeight="1" x14ac:dyDescent="0.35">
      <c r="A298" s="82"/>
      <c r="B298" s="50"/>
      <c r="C298" s="50"/>
      <c r="D298" s="51"/>
      <c r="E298" s="51"/>
      <c r="F298" s="83"/>
      <c r="G298" s="68"/>
      <c r="H298" s="68"/>
      <c r="I298" s="68"/>
      <c r="J298" s="68"/>
      <c r="K298" s="68"/>
      <c r="L298" s="68"/>
      <c r="M298" s="68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0"/>
      <c r="BM298" s="50"/>
    </row>
    <row r="299" spans="1:65" ht="15.75" customHeight="1" x14ac:dyDescent="0.35">
      <c r="A299" s="82"/>
      <c r="B299" s="50"/>
      <c r="C299" s="50"/>
      <c r="D299" s="51"/>
      <c r="E299" s="51"/>
      <c r="F299" s="83"/>
      <c r="G299" s="68"/>
      <c r="H299" s="68"/>
      <c r="I299" s="68"/>
      <c r="J299" s="68"/>
      <c r="K299" s="68"/>
      <c r="L299" s="68"/>
      <c r="M299" s="68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0"/>
      <c r="BM299" s="50"/>
    </row>
    <row r="300" spans="1:65" ht="15.75" customHeight="1" x14ac:dyDescent="0.35">
      <c r="A300" s="82"/>
      <c r="B300" s="50"/>
      <c r="C300" s="50"/>
      <c r="D300" s="51"/>
      <c r="E300" s="51"/>
      <c r="F300" s="83"/>
      <c r="G300" s="68"/>
      <c r="H300" s="68"/>
      <c r="I300" s="68"/>
      <c r="J300" s="68"/>
      <c r="K300" s="68"/>
      <c r="L300" s="68"/>
      <c r="M300" s="68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0"/>
      <c r="BM300" s="50"/>
    </row>
    <row r="301" spans="1:65" ht="15.75" customHeight="1" x14ac:dyDescent="0.35">
      <c r="A301" s="82"/>
      <c r="B301" s="50"/>
      <c r="C301" s="50"/>
      <c r="D301" s="51"/>
      <c r="E301" s="51"/>
      <c r="F301" s="83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0"/>
      <c r="BM301" s="50"/>
    </row>
    <row r="302" spans="1:65" ht="15.75" customHeight="1" x14ac:dyDescent="0.35">
      <c r="A302" s="82"/>
      <c r="B302" s="50"/>
      <c r="C302" s="50"/>
      <c r="D302" s="51"/>
      <c r="E302" s="51"/>
      <c r="F302" s="83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0"/>
      <c r="BM302" s="50"/>
    </row>
    <row r="303" spans="1:65" ht="15.75" customHeight="1" x14ac:dyDescent="0.35">
      <c r="A303" s="82"/>
      <c r="B303" s="50"/>
      <c r="C303" s="50"/>
      <c r="D303" s="51"/>
      <c r="E303" s="51"/>
      <c r="F303" s="83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0"/>
      <c r="BM303" s="50"/>
    </row>
    <row r="304" spans="1:65" ht="15.75" customHeight="1" x14ac:dyDescent="0.35">
      <c r="A304" s="82"/>
      <c r="B304" s="50"/>
      <c r="C304" s="50"/>
      <c r="D304" s="51"/>
      <c r="E304" s="51"/>
      <c r="F304" s="83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0"/>
      <c r="BM304" s="50"/>
    </row>
    <row r="305" spans="1:65" ht="15.75" customHeight="1" x14ac:dyDescent="0.35">
      <c r="A305" s="82"/>
      <c r="B305" s="50"/>
      <c r="C305" s="50"/>
      <c r="D305" s="51"/>
      <c r="E305" s="51"/>
      <c r="F305" s="83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0"/>
      <c r="BM305" s="50"/>
    </row>
    <row r="306" spans="1:65" ht="15.75" customHeight="1" x14ac:dyDescent="0.35">
      <c r="A306" s="82"/>
      <c r="B306" s="50"/>
      <c r="C306" s="50"/>
      <c r="D306" s="51"/>
      <c r="E306" s="51"/>
      <c r="F306" s="83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0"/>
      <c r="BM306" s="50"/>
    </row>
    <row r="307" spans="1:65" ht="15.75" customHeight="1" x14ac:dyDescent="0.35">
      <c r="A307" s="82"/>
      <c r="B307" s="50"/>
      <c r="C307" s="50"/>
      <c r="D307" s="51"/>
      <c r="E307" s="51"/>
      <c r="F307" s="83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0"/>
      <c r="BM307" s="50"/>
    </row>
    <row r="308" spans="1:65" ht="15.75" customHeight="1" x14ac:dyDescent="0.35">
      <c r="A308" s="82"/>
      <c r="B308" s="50"/>
      <c r="C308" s="50"/>
      <c r="D308" s="51"/>
      <c r="E308" s="51"/>
      <c r="F308" s="83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0"/>
      <c r="BM308" s="50"/>
    </row>
    <row r="309" spans="1:65" ht="15.75" customHeight="1" x14ac:dyDescent="0.35">
      <c r="A309" s="82"/>
      <c r="B309" s="50"/>
      <c r="C309" s="50"/>
      <c r="D309" s="51"/>
      <c r="E309" s="51"/>
      <c r="F309" s="83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0"/>
      <c r="BM309" s="50"/>
    </row>
    <row r="310" spans="1:65" ht="15.75" customHeight="1" x14ac:dyDescent="0.35">
      <c r="A310" s="82"/>
      <c r="B310" s="50"/>
      <c r="C310" s="50"/>
      <c r="D310" s="51"/>
      <c r="E310" s="51"/>
      <c r="F310" s="83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0"/>
      <c r="BM310" s="50"/>
    </row>
    <row r="311" spans="1:65" ht="15.75" customHeight="1" x14ac:dyDescent="0.35">
      <c r="A311" s="82"/>
      <c r="B311" s="50"/>
      <c r="C311" s="50"/>
      <c r="D311" s="51"/>
      <c r="E311" s="51"/>
      <c r="F311" s="83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0"/>
      <c r="BM311" s="50"/>
    </row>
    <row r="312" spans="1:65" ht="15.75" customHeight="1" x14ac:dyDescent="0.35">
      <c r="A312" s="82"/>
      <c r="B312" s="50"/>
      <c r="C312" s="50"/>
      <c r="D312" s="51"/>
      <c r="E312" s="51"/>
      <c r="F312" s="83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0"/>
      <c r="BM312" s="50"/>
    </row>
    <row r="313" spans="1:65" ht="15.75" customHeight="1" x14ac:dyDescent="0.35">
      <c r="A313" s="82"/>
      <c r="B313" s="50"/>
      <c r="C313" s="50"/>
      <c r="D313" s="51"/>
      <c r="E313" s="51"/>
      <c r="F313" s="83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0"/>
      <c r="BM313" s="50"/>
    </row>
    <row r="314" spans="1:65" ht="15.75" customHeight="1" x14ac:dyDescent="0.35">
      <c r="A314" s="82"/>
      <c r="B314" s="50"/>
      <c r="C314" s="50"/>
      <c r="D314" s="51"/>
      <c r="E314" s="51"/>
      <c r="F314" s="83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0"/>
      <c r="BM314" s="50"/>
    </row>
    <row r="315" spans="1:65" ht="15.75" customHeight="1" x14ac:dyDescent="0.35">
      <c r="A315" s="82"/>
      <c r="B315" s="50"/>
      <c r="C315" s="50"/>
      <c r="D315" s="51"/>
      <c r="E315" s="51"/>
      <c r="F315" s="83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0"/>
      <c r="BM315" s="50"/>
    </row>
    <row r="316" spans="1:65" ht="15.75" customHeight="1" x14ac:dyDescent="0.35">
      <c r="A316" s="82"/>
      <c r="B316" s="50"/>
      <c r="C316" s="50"/>
      <c r="D316" s="51"/>
      <c r="E316" s="51"/>
      <c r="F316" s="83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0"/>
      <c r="BM316" s="50"/>
    </row>
    <row r="317" spans="1:65" ht="15.75" customHeight="1" x14ac:dyDescent="0.35">
      <c r="A317" s="82"/>
      <c r="B317" s="50"/>
      <c r="C317" s="50"/>
      <c r="D317" s="51"/>
      <c r="E317" s="51"/>
      <c r="F317" s="83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0"/>
      <c r="BM317" s="50"/>
    </row>
    <row r="318" spans="1:65" ht="15.75" customHeight="1" x14ac:dyDescent="0.35">
      <c r="A318" s="82"/>
      <c r="B318" s="50"/>
      <c r="C318" s="50"/>
      <c r="D318" s="51"/>
      <c r="E318" s="51"/>
      <c r="F318" s="83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0"/>
      <c r="BM318" s="50"/>
    </row>
    <row r="319" spans="1:65" ht="15.75" customHeight="1" x14ac:dyDescent="0.35">
      <c r="A319" s="82"/>
      <c r="B319" s="50"/>
      <c r="C319" s="50"/>
      <c r="D319" s="51"/>
      <c r="E319" s="51"/>
      <c r="F319" s="83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0"/>
      <c r="BM319" s="50"/>
    </row>
    <row r="320" spans="1:65" ht="15.75" customHeight="1" x14ac:dyDescent="0.35">
      <c r="A320" s="82"/>
      <c r="B320" s="50"/>
      <c r="C320" s="50"/>
      <c r="D320" s="51"/>
      <c r="E320" s="51"/>
      <c r="F320" s="83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0"/>
      <c r="BM320" s="50"/>
    </row>
    <row r="321" spans="1:65" ht="15.75" customHeight="1" x14ac:dyDescent="0.35">
      <c r="A321" s="82"/>
      <c r="B321" s="50"/>
      <c r="C321" s="50"/>
      <c r="D321" s="51"/>
      <c r="E321" s="51"/>
      <c r="F321" s="83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0"/>
      <c r="BM321" s="50"/>
    </row>
    <row r="322" spans="1:65" ht="15.75" customHeight="1" x14ac:dyDescent="0.35">
      <c r="A322" s="82"/>
      <c r="B322" s="50"/>
      <c r="C322" s="50"/>
      <c r="D322" s="51"/>
      <c r="E322" s="51"/>
      <c r="F322" s="83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0"/>
      <c r="BM322" s="50"/>
    </row>
    <row r="323" spans="1:65" ht="15.75" customHeight="1" x14ac:dyDescent="0.35">
      <c r="A323" s="82"/>
      <c r="B323" s="50"/>
      <c r="C323" s="50"/>
      <c r="D323" s="51"/>
      <c r="E323" s="51"/>
      <c r="F323" s="83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0"/>
      <c r="BM323" s="50"/>
    </row>
    <row r="324" spans="1:65" ht="15.75" customHeight="1" x14ac:dyDescent="0.35">
      <c r="A324" s="82"/>
      <c r="B324" s="50"/>
      <c r="C324" s="50"/>
      <c r="D324" s="51"/>
      <c r="E324" s="51"/>
      <c r="F324" s="83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0"/>
      <c r="BM324" s="50"/>
    </row>
    <row r="325" spans="1:65" ht="15.75" customHeight="1" x14ac:dyDescent="0.35">
      <c r="A325" s="82"/>
      <c r="B325" s="50"/>
      <c r="C325" s="50"/>
      <c r="D325" s="51"/>
      <c r="E325" s="51"/>
      <c r="F325" s="83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0"/>
      <c r="BM325" s="50"/>
    </row>
    <row r="326" spans="1:65" ht="15.75" customHeight="1" x14ac:dyDescent="0.35">
      <c r="A326" s="82"/>
      <c r="B326" s="50"/>
      <c r="C326" s="50"/>
      <c r="D326" s="51"/>
      <c r="E326" s="51"/>
      <c r="F326" s="83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0"/>
      <c r="BM326" s="50"/>
    </row>
    <row r="327" spans="1:65" ht="15.75" customHeight="1" x14ac:dyDescent="0.35">
      <c r="A327" s="82"/>
      <c r="B327" s="50"/>
      <c r="C327" s="50"/>
      <c r="D327" s="51"/>
      <c r="E327" s="51"/>
      <c r="F327" s="83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0"/>
      <c r="BM327" s="50"/>
    </row>
    <row r="328" spans="1:65" ht="15.75" customHeight="1" x14ac:dyDescent="0.35">
      <c r="A328" s="82"/>
      <c r="B328" s="50"/>
      <c r="C328" s="50"/>
      <c r="D328" s="51"/>
      <c r="E328" s="51"/>
      <c r="F328" s="83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0"/>
      <c r="BM328" s="50"/>
    </row>
    <row r="329" spans="1:65" ht="15.75" customHeight="1" x14ac:dyDescent="0.35">
      <c r="A329" s="82"/>
      <c r="B329" s="50"/>
      <c r="C329" s="50"/>
      <c r="D329" s="51"/>
      <c r="E329" s="51"/>
      <c r="F329" s="83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0"/>
      <c r="BM329" s="50"/>
    </row>
    <row r="330" spans="1:65" ht="15.75" customHeight="1" x14ac:dyDescent="0.35">
      <c r="A330" s="82"/>
      <c r="B330" s="50"/>
      <c r="C330" s="50"/>
      <c r="D330" s="51"/>
      <c r="E330" s="51"/>
      <c r="F330" s="83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0"/>
      <c r="BM330" s="50"/>
    </row>
    <row r="331" spans="1:65" ht="15.75" customHeight="1" x14ac:dyDescent="0.35">
      <c r="A331" s="82"/>
      <c r="B331" s="50"/>
      <c r="C331" s="50"/>
      <c r="D331" s="51"/>
      <c r="E331" s="51"/>
      <c r="F331" s="83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0"/>
      <c r="BM331" s="50"/>
    </row>
    <row r="332" spans="1:65" ht="15.75" customHeight="1" x14ac:dyDescent="0.35">
      <c r="A332" s="82"/>
      <c r="B332" s="50"/>
      <c r="C332" s="50"/>
      <c r="D332" s="51"/>
      <c r="E332" s="51"/>
      <c r="F332" s="83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0"/>
      <c r="BM332" s="50"/>
    </row>
    <row r="333" spans="1:65" ht="15.75" customHeight="1" x14ac:dyDescent="0.35">
      <c r="A333" s="82"/>
      <c r="B333" s="50"/>
      <c r="C333" s="50"/>
      <c r="D333" s="51"/>
      <c r="E333" s="51"/>
      <c r="F333" s="83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0"/>
      <c r="BM333" s="50"/>
    </row>
    <row r="334" spans="1:65" ht="15.75" customHeight="1" x14ac:dyDescent="0.35">
      <c r="A334" s="82"/>
      <c r="B334" s="50"/>
      <c r="C334" s="50"/>
      <c r="D334" s="51"/>
      <c r="E334" s="51"/>
      <c r="F334" s="83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0"/>
      <c r="BM334" s="50"/>
    </row>
    <row r="335" spans="1:65" ht="15.75" customHeight="1" x14ac:dyDescent="0.35">
      <c r="A335" s="82"/>
      <c r="B335" s="50"/>
      <c r="C335" s="50"/>
      <c r="D335" s="51"/>
      <c r="E335" s="51"/>
      <c r="F335" s="83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0"/>
      <c r="BM335" s="50"/>
    </row>
    <row r="336" spans="1:65" ht="15.75" customHeight="1" x14ac:dyDescent="0.35">
      <c r="A336" s="82"/>
      <c r="B336" s="50"/>
      <c r="C336" s="50"/>
      <c r="D336" s="51"/>
      <c r="E336" s="51"/>
      <c r="F336" s="83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0"/>
      <c r="BM336" s="50"/>
    </row>
    <row r="337" spans="1:65" ht="15.75" customHeight="1" x14ac:dyDescent="0.35">
      <c r="A337" s="82"/>
      <c r="B337" s="50"/>
      <c r="C337" s="50"/>
      <c r="D337" s="51"/>
      <c r="E337" s="51"/>
      <c r="F337" s="83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0"/>
      <c r="BM337" s="50"/>
    </row>
    <row r="338" spans="1:65" ht="15.75" customHeight="1" x14ac:dyDescent="0.35">
      <c r="A338" s="82"/>
      <c r="B338" s="50"/>
      <c r="C338" s="50"/>
      <c r="D338" s="51"/>
      <c r="E338" s="51"/>
      <c r="F338" s="83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0"/>
      <c r="BM338" s="50"/>
    </row>
    <row r="339" spans="1:65" ht="15.75" customHeight="1" x14ac:dyDescent="0.35">
      <c r="A339" s="82"/>
      <c r="B339" s="50"/>
      <c r="C339" s="50"/>
      <c r="D339" s="51"/>
      <c r="E339" s="51"/>
      <c r="F339" s="83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0"/>
      <c r="BM339" s="50"/>
    </row>
    <row r="340" spans="1:65" ht="15.75" customHeight="1" x14ac:dyDescent="0.35">
      <c r="A340" s="82"/>
      <c r="B340" s="50"/>
      <c r="C340" s="50"/>
      <c r="D340" s="51"/>
      <c r="E340" s="51"/>
      <c r="F340" s="83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0"/>
      <c r="BM340" s="50"/>
    </row>
    <row r="341" spans="1:65" ht="15.75" customHeight="1" x14ac:dyDescent="0.35">
      <c r="A341" s="82"/>
      <c r="B341" s="50"/>
      <c r="C341" s="50"/>
      <c r="D341" s="51"/>
      <c r="E341" s="51"/>
      <c r="F341" s="83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0"/>
      <c r="BM341" s="50"/>
    </row>
    <row r="342" spans="1:65" ht="15.75" customHeight="1" x14ac:dyDescent="0.35">
      <c r="A342" s="82"/>
      <c r="B342" s="50"/>
      <c r="C342" s="50"/>
      <c r="D342" s="51"/>
      <c r="E342" s="51"/>
      <c r="F342" s="83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0"/>
      <c r="BM342" s="50"/>
    </row>
    <row r="343" spans="1:65" ht="15.75" customHeight="1" x14ac:dyDescent="0.35">
      <c r="A343" s="82"/>
      <c r="B343" s="50"/>
      <c r="C343" s="50"/>
      <c r="D343" s="51"/>
      <c r="E343" s="51"/>
      <c r="F343" s="83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0"/>
      <c r="BM343" s="50"/>
    </row>
    <row r="344" spans="1:65" ht="15.75" customHeight="1" x14ac:dyDescent="0.35">
      <c r="A344" s="82"/>
      <c r="B344" s="50"/>
      <c r="C344" s="50"/>
      <c r="D344" s="51"/>
      <c r="E344" s="51"/>
      <c r="F344" s="83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0"/>
      <c r="BM344" s="50"/>
    </row>
    <row r="345" spans="1:65" ht="15.75" customHeight="1" x14ac:dyDescent="0.35">
      <c r="A345" s="82"/>
      <c r="B345" s="50"/>
      <c r="C345" s="50"/>
      <c r="D345" s="51"/>
      <c r="E345" s="51"/>
      <c r="F345" s="83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0"/>
      <c r="BM345" s="50"/>
    </row>
    <row r="346" spans="1:65" ht="15.75" customHeight="1" x14ac:dyDescent="0.35">
      <c r="A346" s="82"/>
      <c r="B346" s="50"/>
      <c r="C346" s="50"/>
      <c r="D346" s="51"/>
      <c r="E346" s="51"/>
      <c r="F346" s="83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0"/>
      <c r="BM346" s="50"/>
    </row>
    <row r="347" spans="1:65" ht="15.75" customHeight="1" x14ac:dyDescent="0.35">
      <c r="A347" s="82"/>
      <c r="B347" s="50"/>
      <c r="C347" s="50"/>
      <c r="D347" s="51"/>
      <c r="E347" s="51"/>
      <c r="F347" s="83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0"/>
      <c r="BM347" s="50"/>
    </row>
    <row r="348" spans="1:65" ht="15.75" customHeight="1" x14ac:dyDescent="0.35">
      <c r="A348" s="82"/>
      <c r="B348" s="50"/>
      <c r="C348" s="50"/>
      <c r="D348" s="51"/>
      <c r="E348" s="51"/>
      <c r="F348" s="83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0"/>
      <c r="BM348" s="50"/>
    </row>
    <row r="349" spans="1:65" ht="15.75" customHeight="1" x14ac:dyDescent="0.35">
      <c r="A349" s="82"/>
      <c r="B349" s="50"/>
      <c r="C349" s="50"/>
      <c r="D349" s="51"/>
      <c r="E349" s="51"/>
      <c r="F349" s="83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0"/>
      <c r="BM349" s="50"/>
    </row>
    <row r="350" spans="1:65" ht="15.75" customHeight="1" x14ac:dyDescent="0.35">
      <c r="A350" s="82"/>
      <c r="B350" s="50"/>
      <c r="C350" s="50"/>
      <c r="D350" s="51"/>
      <c r="E350" s="51"/>
      <c r="F350" s="83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0"/>
      <c r="BM350" s="50"/>
    </row>
    <row r="351" spans="1:65" ht="15.75" customHeight="1" x14ac:dyDescent="0.35">
      <c r="A351" s="82"/>
      <c r="B351" s="50"/>
      <c r="C351" s="50"/>
      <c r="D351" s="51"/>
      <c r="E351" s="51"/>
      <c r="F351" s="83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0"/>
      <c r="BM351" s="50"/>
    </row>
    <row r="352" spans="1:65" ht="15.75" customHeight="1" x14ac:dyDescent="0.35">
      <c r="A352" s="82"/>
      <c r="B352" s="50"/>
      <c r="C352" s="50"/>
      <c r="D352" s="51"/>
      <c r="E352" s="51"/>
      <c r="F352" s="83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0"/>
      <c r="BM352" s="50"/>
    </row>
    <row r="353" spans="1:65" ht="15.75" customHeight="1" x14ac:dyDescent="0.35">
      <c r="A353" s="82"/>
      <c r="B353" s="50"/>
      <c r="C353" s="50"/>
      <c r="D353" s="51"/>
      <c r="E353" s="51"/>
      <c r="F353" s="83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0"/>
      <c r="BM353" s="50"/>
    </row>
    <row r="354" spans="1:65" ht="15.75" customHeight="1" x14ac:dyDescent="0.35">
      <c r="A354" s="82"/>
      <c r="B354" s="50"/>
      <c r="C354" s="50"/>
      <c r="D354" s="51"/>
      <c r="E354" s="51"/>
      <c r="F354" s="83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0"/>
      <c r="BM354" s="50"/>
    </row>
    <row r="355" spans="1:65" ht="15.75" customHeight="1" x14ac:dyDescent="0.35">
      <c r="A355" s="82"/>
      <c r="B355" s="50"/>
      <c r="C355" s="50"/>
      <c r="D355" s="51"/>
      <c r="E355" s="51"/>
      <c r="F355" s="83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0"/>
      <c r="BM355" s="50"/>
    </row>
    <row r="356" spans="1:65" ht="15.75" customHeight="1" x14ac:dyDescent="0.35">
      <c r="A356" s="82"/>
      <c r="B356" s="50"/>
      <c r="C356" s="50"/>
      <c r="D356" s="51"/>
      <c r="E356" s="51"/>
      <c r="F356" s="83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0"/>
      <c r="BM356" s="50"/>
    </row>
    <row r="357" spans="1:65" ht="15.75" customHeight="1" x14ac:dyDescent="0.35">
      <c r="A357" s="82"/>
      <c r="B357" s="50"/>
      <c r="C357" s="50"/>
      <c r="D357" s="51"/>
      <c r="E357" s="51"/>
      <c r="F357" s="83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0"/>
      <c r="BM357" s="50"/>
    </row>
    <row r="358" spans="1:65" ht="15.75" customHeight="1" x14ac:dyDescent="0.35">
      <c r="A358" s="82"/>
      <c r="B358" s="50"/>
      <c r="C358" s="50"/>
      <c r="D358" s="51"/>
      <c r="E358" s="51"/>
      <c r="F358" s="83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0"/>
      <c r="BM358" s="50"/>
    </row>
    <row r="359" spans="1:65" ht="15.75" customHeight="1" x14ac:dyDescent="0.35">
      <c r="A359" s="82"/>
      <c r="B359" s="50"/>
      <c r="C359" s="50"/>
      <c r="D359" s="51"/>
      <c r="E359" s="51"/>
      <c r="F359" s="83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0"/>
      <c r="BM359" s="50"/>
    </row>
    <row r="360" spans="1:65" ht="15.75" customHeight="1" x14ac:dyDescent="0.35">
      <c r="A360" s="82"/>
      <c r="B360" s="50"/>
      <c r="C360" s="50"/>
      <c r="D360" s="51"/>
      <c r="E360" s="51"/>
      <c r="F360" s="83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0"/>
      <c r="BM360" s="50"/>
    </row>
    <row r="361" spans="1:65" ht="15.75" customHeight="1" x14ac:dyDescent="0.35">
      <c r="A361" s="82"/>
      <c r="B361" s="50"/>
      <c r="C361" s="50"/>
      <c r="D361" s="51"/>
      <c r="E361" s="51"/>
      <c r="F361" s="83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0"/>
      <c r="BM361" s="50"/>
    </row>
    <row r="362" spans="1:65" ht="15.75" customHeight="1" x14ac:dyDescent="0.35">
      <c r="A362" s="82"/>
      <c r="B362" s="50"/>
      <c r="C362" s="50"/>
      <c r="D362" s="51"/>
      <c r="E362" s="51"/>
      <c r="F362" s="83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0"/>
      <c r="BM362" s="50"/>
    </row>
    <row r="363" spans="1:65" ht="15.75" customHeight="1" x14ac:dyDescent="0.35">
      <c r="A363" s="82"/>
      <c r="B363" s="50"/>
      <c r="C363" s="50"/>
      <c r="D363" s="51"/>
      <c r="E363" s="51"/>
      <c r="F363" s="83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0"/>
      <c r="BM363" s="50"/>
    </row>
    <row r="364" spans="1:65" ht="15.75" customHeight="1" x14ac:dyDescent="0.35">
      <c r="A364" s="82"/>
      <c r="B364" s="50"/>
      <c r="C364" s="50"/>
      <c r="D364" s="51"/>
      <c r="E364" s="51"/>
      <c r="F364" s="83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0"/>
      <c r="BM364" s="50"/>
    </row>
    <row r="365" spans="1:65" ht="15.75" customHeight="1" x14ac:dyDescent="0.35">
      <c r="A365" s="82"/>
      <c r="B365" s="50"/>
      <c r="C365" s="50"/>
      <c r="D365" s="51"/>
      <c r="E365" s="51"/>
      <c r="F365" s="83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0"/>
      <c r="BM365" s="50"/>
    </row>
    <row r="366" spans="1:65" ht="15.75" customHeight="1" x14ac:dyDescent="0.35">
      <c r="A366" s="82"/>
      <c r="B366" s="50"/>
      <c r="C366" s="50"/>
      <c r="D366" s="51"/>
      <c r="E366" s="51"/>
      <c r="F366" s="83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0"/>
      <c r="BM366" s="50"/>
    </row>
    <row r="367" spans="1:65" ht="15.75" customHeight="1" x14ac:dyDescent="0.35">
      <c r="A367" s="82"/>
      <c r="B367" s="50"/>
      <c r="C367" s="50"/>
      <c r="D367" s="51"/>
      <c r="E367" s="51"/>
      <c r="F367" s="83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0"/>
      <c r="BM367" s="50"/>
    </row>
    <row r="368" spans="1:65" ht="15.75" customHeight="1" x14ac:dyDescent="0.35">
      <c r="A368" s="82"/>
      <c r="B368" s="50"/>
      <c r="C368" s="50"/>
      <c r="D368" s="51"/>
      <c r="E368" s="51"/>
      <c r="F368" s="83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0"/>
      <c r="BM368" s="50"/>
    </row>
    <row r="369" spans="1:65" ht="15.75" customHeight="1" x14ac:dyDescent="0.35">
      <c r="A369" s="82"/>
      <c r="B369" s="50"/>
      <c r="C369" s="50"/>
      <c r="D369" s="51"/>
      <c r="E369" s="51"/>
      <c r="F369" s="83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0"/>
      <c r="BM369" s="50"/>
    </row>
    <row r="370" spans="1:65" ht="15.75" customHeight="1" x14ac:dyDescent="0.35">
      <c r="A370" s="82"/>
      <c r="B370" s="50"/>
      <c r="C370" s="50"/>
      <c r="D370" s="51"/>
      <c r="E370" s="51"/>
      <c r="F370" s="83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0"/>
      <c r="BM370" s="50"/>
    </row>
    <row r="371" spans="1:65" ht="15.75" customHeight="1" x14ac:dyDescent="0.35">
      <c r="A371" s="82"/>
      <c r="B371" s="50"/>
      <c r="C371" s="50"/>
      <c r="D371" s="51"/>
      <c r="E371" s="51"/>
      <c r="F371" s="83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0"/>
      <c r="BM371" s="50"/>
    </row>
    <row r="372" spans="1:65" ht="15.75" customHeight="1" x14ac:dyDescent="0.35">
      <c r="A372" s="82"/>
      <c r="B372" s="50"/>
      <c r="C372" s="50"/>
      <c r="D372" s="51"/>
      <c r="E372" s="51"/>
      <c r="F372" s="83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0"/>
      <c r="BM372" s="50"/>
    </row>
    <row r="373" spans="1:65" ht="15.75" customHeight="1" x14ac:dyDescent="0.35">
      <c r="A373" s="82"/>
      <c r="B373" s="50"/>
      <c r="C373" s="50"/>
      <c r="D373" s="51"/>
      <c r="E373" s="51"/>
      <c r="F373" s="83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0"/>
      <c r="BM373" s="50"/>
    </row>
    <row r="374" spans="1:65" ht="15.75" customHeight="1" x14ac:dyDescent="0.35">
      <c r="A374" s="82"/>
      <c r="B374" s="50"/>
      <c r="C374" s="50"/>
      <c r="D374" s="51"/>
      <c r="E374" s="51"/>
      <c r="F374" s="83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0"/>
      <c r="BM374" s="50"/>
    </row>
    <row r="375" spans="1:65" ht="15.75" customHeight="1" x14ac:dyDescent="0.35">
      <c r="A375" s="82"/>
      <c r="B375" s="50"/>
      <c r="C375" s="50"/>
      <c r="D375" s="51"/>
      <c r="E375" s="51"/>
      <c r="F375" s="83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0"/>
      <c r="BM375" s="50"/>
    </row>
    <row r="376" spans="1:65" ht="15.75" customHeight="1" x14ac:dyDescent="0.35">
      <c r="A376" s="82"/>
      <c r="B376" s="50"/>
      <c r="C376" s="50"/>
      <c r="D376" s="51"/>
      <c r="E376" s="51"/>
      <c r="F376" s="83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0"/>
      <c r="BM376" s="50"/>
    </row>
    <row r="377" spans="1:65" ht="15.75" customHeight="1" x14ac:dyDescent="0.35">
      <c r="A377" s="82"/>
      <c r="B377" s="50"/>
      <c r="C377" s="50"/>
      <c r="D377" s="51"/>
      <c r="E377" s="51"/>
      <c r="F377" s="83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0"/>
      <c r="BM377" s="50"/>
    </row>
    <row r="378" spans="1:65" ht="15.75" customHeight="1" x14ac:dyDescent="0.35">
      <c r="A378" s="82"/>
      <c r="B378" s="50"/>
      <c r="C378" s="50"/>
      <c r="D378" s="51"/>
      <c r="E378" s="51"/>
      <c r="F378" s="83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0"/>
      <c r="BM378" s="50"/>
    </row>
    <row r="379" spans="1:65" ht="15.75" customHeight="1" x14ac:dyDescent="0.35">
      <c r="A379" s="82"/>
      <c r="B379" s="50"/>
      <c r="C379" s="50"/>
      <c r="D379" s="51"/>
      <c r="E379" s="51"/>
      <c r="F379" s="83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  <c r="BK379" s="51"/>
      <c r="BL379" s="50"/>
      <c r="BM379" s="50"/>
    </row>
    <row r="380" spans="1:65" ht="15.75" customHeight="1" x14ac:dyDescent="0.35">
      <c r="A380" s="82"/>
      <c r="B380" s="50"/>
      <c r="C380" s="50"/>
      <c r="D380" s="51"/>
      <c r="E380" s="51"/>
      <c r="F380" s="83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0"/>
      <c r="BM380" s="50"/>
    </row>
    <row r="381" spans="1:65" ht="15.75" customHeight="1" x14ac:dyDescent="0.35">
      <c r="A381" s="82"/>
      <c r="B381" s="50"/>
      <c r="C381" s="50"/>
      <c r="D381" s="51"/>
      <c r="E381" s="51"/>
      <c r="F381" s="83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0"/>
      <c r="BM381" s="50"/>
    </row>
    <row r="382" spans="1:65" ht="15.75" customHeight="1" x14ac:dyDescent="0.35">
      <c r="A382" s="82"/>
      <c r="B382" s="50"/>
      <c r="C382" s="50"/>
      <c r="D382" s="51"/>
      <c r="E382" s="51"/>
      <c r="F382" s="83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0"/>
      <c r="BM382" s="50"/>
    </row>
    <row r="383" spans="1:65" ht="15.75" customHeight="1" x14ac:dyDescent="0.35">
      <c r="A383" s="82"/>
      <c r="B383" s="50"/>
      <c r="C383" s="50"/>
      <c r="D383" s="51"/>
      <c r="E383" s="51"/>
      <c r="F383" s="83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0"/>
      <c r="BM383" s="50"/>
    </row>
    <row r="384" spans="1:65" ht="15.75" customHeight="1" x14ac:dyDescent="0.35">
      <c r="A384" s="82"/>
      <c r="B384" s="50"/>
      <c r="C384" s="50"/>
      <c r="D384" s="51"/>
      <c r="E384" s="51"/>
      <c r="F384" s="83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0"/>
      <c r="BM384" s="50"/>
    </row>
    <row r="385" spans="1:65" ht="15.75" customHeight="1" x14ac:dyDescent="0.35">
      <c r="A385" s="82"/>
      <c r="B385" s="50"/>
      <c r="C385" s="50"/>
      <c r="D385" s="51"/>
      <c r="E385" s="51"/>
      <c r="F385" s="83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0"/>
      <c r="BM385" s="50"/>
    </row>
    <row r="386" spans="1:65" ht="15.75" customHeight="1" x14ac:dyDescent="0.35">
      <c r="A386" s="82"/>
      <c r="B386" s="50"/>
      <c r="C386" s="50"/>
      <c r="D386" s="51"/>
      <c r="E386" s="51"/>
      <c r="F386" s="83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0"/>
      <c r="BM386" s="50"/>
    </row>
    <row r="387" spans="1:65" ht="15.75" customHeight="1" x14ac:dyDescent="0.35">
      <c r="A387" s="82"/>
      <c r="B387" s="50"/>
      <c r="C387" s="50"/>
      <c r="D387" s="51"/>
      <c r="E387" s="51"/>
      <c r="F387" s="83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0"/>
      <c r="BM387" s="50"/>
    </row>
    <row r="388" spans="1:65" ht="15.75" customHeight="1" x14ac:dyDescent="0.35">
      <c r="A388" s="82"/>
      <c r="B388" s="50"/>
      <c r="C388" s="50"/>
      <c r="D388" s="51"/>
      <c r="E388" s="51"/>
      <c r="F388" s="83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0"/>
      <c r="BM388" s="50"/>
    </row>
    <row r="389" spans="1:65" ht="15.75" customHeight="1" x14ac:dyDescent="0.35">
      <c r="A389" s="82"/>
      <c r="B389" s="50"/>
      <c r="C389" s="50"/>
      <c r="D389" s="51"/>
      <c r="E389" s="51"/>
      <c r="F389" s="83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0"/>
      <c r="BM389" s="50"/>
    </row>
    <row r="390" spans="1:65" ht="15.75" customHeight="1" x14ac:dyDescent="0.35">
      <c r="A390" s="82"/>
      <c r="B390" s="50"/>
      <c r="C390" s="50"/>
      <c r="D390" s="51"/>
      <c r="E390" s="51"/>
      <c r="F390" s="83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0"/>
      <c r="BM390" s="50"/>
    </row>
    <row r="391" spans="1:65" ht="15.75" customHeight="1" x14ac:dyDescent="0.35">
      <c r="A391" s="82"/>
      <c r="B391" s="50"/>
      <c r="C391" s="50"/>
      <c r="D391" s="51"/>
      <c r="E391" s="51"/>
      <c r="F391" s="83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  <c r="BK391" s="51"/>
      <c r="BL391" s="50"/>
      <c r="BM391" s="50"/>
    </row>
    <row r="392" spans="1:65" ht="15.75" customHeight="1" x14ac:dyDescent="0.35">
      <c r="A392" s="82"/>
      <c r="B392" s="50"/>
      <c r="C392" s="50"/>
      <c r="D392" s="51"/>
      <c r="E392" s="51"/>
      <c r="F392" s="83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  <c r="BK392" s="51"/>
      <c r="BL392" s="50"/>
      <c r="BM392" s="50"/>
    </row>
    <row r="393" spans="1:65" ht="15.75" customHeight="1" x14ac:dyDescent="0.35">
      <c r="A393" s="82"/>
      <c r="B393" s="50"/>
      <c r="C393" s="50"/>
      <c r="D393" s="51"/>
      <c r="E393" s="51"/>
      <c r="F393" s="83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0"/>
      <c r="BM393" s="50"/>
    </row>
    <row r="394" spans="1:65" ht="15.75" customHeight="1" x14ac:dyDescent="0.35">
      <c r="A394" s="82"/>
      <c r="B394" s="50"/>
      <c r="C394" s="50"/>
      <c r="D394" s="51"/>
      <c r="E394" s="51"/>
      <c r="F394" s="83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  <c r="BK394" s="51"/>
      <c r="BL394" s="50"/>
      <c r="BM394" s="50"/>
    </row>
    <row r="395" spans="1:65" ht="15.75" customHeight="1" x14ac:dyDescent="0.35">
      <c r="A395" s="82"/>
      <c r="B395" s="50"/>
      <c r="C395" s="50"/>
      <c r="D395" s="51"/>
      <c r="E395" s="51"/>
      <c r="F395" s="83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  <c r="BK395" s="51"/>
      <c r="BL395" s="50"/>
      <c r="BM395" s="50"/>
    </row>
    <row r="396" spans="1:65" ht="15.75" customHeight="1" x14ac:dyDescent="0.35">
      <c r="A396" s="82"/>
      <c r="B396" s="50"/>
      <c r="C396" s="50"/>
      <c r="D396" s="51"/>
      <c r="E396" s="51"/>
      <c r="F396" s="83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0"/>
      <c r="BM396" s="50"/>
    </row>
    <row r="397" spans="1:65" ht="15.75" customHeight="1" x14ac:dyDescent="0.35">
      <c r="A397" s="82"/>
      <c r="B397" s="50"/>
      <c r="C397" s="50"/>
      <c r="D397" s="51"/>
      <c r="E397" s="51"/>
      <c r="F397" s="83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0"/>
      <c r="BM397" s="50"/>
    </row>
    <row r="398" spans="1:65" ht="15.75" customHeight="1" x14ac:dyDescent="0.35">
      <c r="A398" s="82"/>
      <c r="B398" s="50"/>
      <c r="C398" s="50"/>
      <c r="D398" s="51"/>
      <c r="E398" s="51"/>
      <c r="F398" s="83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0"/>
      <c r="BM398" s="50"/>
    </row>
    <row r="399" spans="1:65" ht="15.75" customHeight="1" x14ac:dyDescent="0.35">
      <c r="A399" s="82"/>
      <c r="B399" s="50"/>
      <c r="C399" s="50"/>
      <c r="D399" s="51"/>
      <c r="E399" s="51"/>
      <c r="F399" s="83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  <c r="BK399" s="51"/>
      <c r="BL399" s="50"/>
      <c r="BM399" s="50"/>
    </row>
    <row r="400" spans="1:65" ht="15.75" customHeight="1" x14ac:dyDescent="0.35">
      <c r="A400" s="82"/>
      <c r="B400" s="50"/>
      <c r="C400" s="50"/>
      <c r="D400" s="51"/>
      <c r="E400" s="51"/>
      <c r="F400" s="83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  <c r="BK400" s="51"/>
      <c r="BL400" s="50"/>
      <c r="BM400" s="50"/>
    </row>
    <row r="401" spans="1:65" ht="15.75" customHeight="1" x14ac:dyDescent="0.35">
      <c r="A401" s="82"/>
      <c r="B401" s="50"/>
      <c r="C401" s="50"/>
      <c r="D401" s="51"/>
      <c r="E401" s="51"/>
      <c r="F401" s="83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0"/>
      <c r="BM401" s="50"/>
    </row>
    <row r="402" spans="1:65" ht="15.75" customHeight="1" x14ac:dyDescent="0.35">
      <c r="A402" s="82"/>
      <c r="B402" s="50"/>
      <c r="C402" s="50"/>
      <c r="D402" s="51"/>
      <c r="E402" s="51"/>
      <c r="F402" s="83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  <c r="BK402" s="51"/>
      <c r="BL402" s="50"/>
      <c r="BM402" s="50"/>
    </row>
    <row r="403" spans="1:65" ht="15.75" customHeight="1" x14ac:dyDescent="0.35">
      <c r="A403" s="82"/>
      <c r="B403" s="50"/>
      <c r="C403" s="50"/>
      <c r="D403" s="51"/>
      <c r="E403" s="51"/>
      <c r="F403" s="83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0"/>
      <c r="BM403" s="50"/>
    </row>
    <row r="404" spans="1:65" ht="15.75" customHeight="1" x14ac:dyDescent="0.35">
      <c r="A404" s="82"/>
      <c r="B404" s="50"/>
      <c r="C404" s="50"/>
      <c r="D404" s="51"/>
      <c r="E404" s="51"/>
      <c r="F404" s="83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  <c r="BK404" s="51"/>
      <c r="BL404" s="50"/>
      <c r="BM404" s="50"/>
    </row>
    <row r="405" spans="1:65" ht="15.75" customHeight="1" x14ac:dyDescent="0.35">
      <c r="A405" s="82"/>
      <c r="B405" s="50"/>
      <c r="C405" s="50"/>
      <c r="D405" s="51"/>
      <c r="E405" s="51"/>
      <c r="F405" s="83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0"/>
      <c r="BM405" s="50"/>
    </row>
    <row r="406" spans="1:65" ht="15.75" customHeight="1" x14ac:dyDescent="0.35">
      <c r="A406" s="82"/>
      <c r="B406" s="50"/>
      <c r="C406" s="50"/>
      <c r="D406" s="51"/>
      <c r="E406" s="51"/>
      <c r="F406" s="83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  <c r="BK406" s="51"/>
      <c r="BL406" s="50"/>
      <c r="BM406" s="50"/>
    </row>
    <row r="407" spans="1:65" ht="15.75" customHeight="1" x14ac:dyDescent="0.35">
      <c r="A407" s="82"/>
      <c r="B407" s="50"/>
      <c r="C407" s="50"/>
      <c r="D407" s="51"/>
      <c r="E407" s="51"/>
      <c r="F407" s="83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  <c r="BK407" s="51"/>
      <c r="BL407" s="50"/>
      <c r="BM407" s="50"/>
    </row>
    <row r="408" spans="1:65" ht="15.75" customHeight="1" x14ac:dyDescent="0.35">
      <c r="A408" s="82"/>
      <c r="B408" s="50"/>
      <c r="C408" s="50"/>
      <c r="D408" s="51"/>
      <c r="E408" s="51"/>
      <c r="F408" s="83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  <c r="BK408" s="51"/>
      <c r="BL408" s="50"/>
      <c r="BM408" s="50"/>
    </row>
    <row r="409" spans="1:65" ht="15.75" customHeight="1" x14ac:dyDescent="0.35">
      <c r="A409" s="82"/>
      <c r="B409" s="50"/>
      <c r="C409" s="50"/>
      <c r="D409" s="51"/>
      <c r="E409" s="51"/>
      <c r="F409" s="83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  <c r="BK409" s="51"/>
      <c r="BL409" s="50"/>
      <c r="BM409" s="50"/>
    </row>
    <row r="410" spans="1:65" ht="15.75" customHeight="1" x14ac:dyDescent="0.35">
      <c r="A410" s="82"/>
      <c r="B410" s="50"/>
      <c r="C410" s="50"/>
      <c r="D410" s="51"/>
      <c r="E410" s="51"/>
      <c r="F410" s="83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0"/>
      <c r="BM410" s="50"/>
    </row>
    <row r="411" spans="1:65" ht="15.75" customHeight="1" x14ac:dyDescent="0.35">
      <c r="A411" s="82"/>
      <c r="B411" s="50"/>
      <c r="C411" s="50"/>
      <c r="D411" s="51"/>
      <c r="E411" s="51"/>
      <c r="F411" s="83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  <c r="BK411" s="51"/>
      <c r="BL411" s="50"/>
      <c r="BM411" s="50"/>
    </row>
    <row r="412" spans="1:65" ht="15.75" customHeight="1" x14ac:dyDescent="0.35">
      <c r="A412" s="82"/>
      <c r="B412" s="50"/>
      <c r="C412" s="50"/>
      <c r="D412" s="51"/>
      <c r="E412" s="51"/>
      <c r="F412" s="83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  <c r="BK412" s="51"/>
      <c r="BL412" s="50"/>
      <c r="BM412" s="50"/>
    </row>
    <row r="413" spans="1:65" ht="15.75" customHeight="1" x14ac:dyDescent="0.35">
      <c r="A413" s="82"/>
      <c r="B413" s="50"/>
      <c r="C413" s="50"/>
      <c r="D413" s="51"/>
      <c r="E413" s="51"/>
      <c r="F413" s="83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  <c r="BK413" s="51"/>
      <c r="BL413" s="50"/>
      <c r="BM413" s="50"/>
    </row>
    <row r="414" spans="1:65" ht="15.75" customHeight="1" x14ac:dyDescent="0.35">
      <c r="A414" s="82"/>
      <c r="B414" s="50"/>
      <c r="C414" s="50"/>
      <c r="D414" s="51"/>
      <c r="E414" s="51"/>
      <c r="F414" s="83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0"/>
      <c r="BM414" s="50"/>
    </row>
    <row r="415" spans="1:65" ht="15.75" customHeight="1" x14ac:dyDescent="0.35">
      <c r="A415" s="82"/>
      <c r="B415" s="50"/>
      <c r="C415" s="50"/>
      <c r="D415" s="51"/>
      <c r="E415" s="51"/>
      <c r="F415" s="83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  <c r="BK415" s="51"/>
      <c r="BL415" s="50"/>
      <c r="BM415" s="50"/>
    </row>
    <row r="416" spans="1:65" ht="15.75" customHeight="1" x14ac:dyDescent="0.35">
      <c r="A416" s="82"/>
      <c r="B416" s="50"/>
      <c r="C416" s="50"/>
      <c r="D416" s="51"/>
      <c r="E416" s="51"/>
      <c r="F416" s="83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  <c r="BK416" s="51"/>
      <c r="BL416" s="50"/>
      <c r="BM416" s="50"/>
    </row>
    <row r="417" spans="1:65" ht="15.75" customHeight="1" x14ac:dyDescent="0.35">
      <c r="A417" s="82"/>
      <c r="B417" s="50"/>
      <c r="C417" s="50"/>
      <c r="D417" s="51"/>
      <c r="E417" s="51"/>
      <c r="F417" s="83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  <c r="BK417" s="51"/>
      <c r="BL417" s="50"/>
      <c r="BM417" s="50"/>
    </row>
    <row r="418" spans="1:65" ht="15.75" customHeight="1" x14ac:dyDescent="0.35">
      <c r="A418" s="82"/>
      <c r="B418" s="50"/>
      <c r="C418" s="50"/>
      <c r="D418" s="51"/>
      <c r="E418" s="51"/>
      <c r="F418" s="83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  <c r="BK418" s="51"/>
      <c r="BL418" s="50"/>
      <c r="BM418" s="50"/>
    </row>
    <row r="419" spans="1:65" ht="15.75" customHeight="1" x14ac:dyDescent="0.35">
      <c r="A419" s="82"/>
      <c r="B419" s="50"/>
      <c r="C419" s="50"/>
      <c r="D419" s="51"/>
      <c r="E419" s="51"/>
      <c r="F419" s="83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0"/>
      <c r="BM419" s="50"/>
    </row>
    <row r="420" spans="1:65" ht="15.75" customHeight="1" x14ac:dyDescent="0.35">
      <c r="A420" s="82"/>
      <c r="B420" s="50"/>
      <c r="C420" s="50"/>
      <c r="D420" s="51"/>
      <c r="E420" s="51"/>
      <c r="F420" s="83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0"/>
      <c r="BM420" s="50"/>
    </row>
    <row r="421" spans="1:65" ht="15.75" customHeight="1" x14ac:dyDescent="0.35">
      <c r="A421" s="82"/>
      <c r="B421" s="50"/>
      <c r="C421" s="50"/>
      <c r="D421" s="51"/>
      <c r="E421" s="51"/>
      <c r="F421" s="83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0"/>
      <c r="BM421" s="50"/>
    </row>
    <row r="422" spans="1:65" ht="15.75" customHeight="1" x14ac:dyDescent="0.35">
      <c r="A422" s="82"/>
      <c r="B422" s="50"/>
      <c r="C422" s="50"/>
      <c r="D422" s="51"/>
      <c r="E422" s="51"/>
      <c r="F422" s="83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0"/>
      <c r="BM422" s="50"/>
    </row>
    <row r="423" spans="1:65" ht="15.75" customHeight="1" x14ac:dyDescent="0.35">
      <c r="A423" s="82"/>
      <c r="B423" s="50"/>
      <c r="C423" s="50"/>
      <c r="D423" s="51"/>
      <c r="E423" s="51"/>
      <c r="F423" s="83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0"/>
      <c r="BM423" s="50"/>
    </row>
    <row r="424" spans="1:65" ht="15.75" customHeight="1" x14ac:dyDescent="0.35">
      <c r="A424" s="82"/>
      <c r="B424" s="50"/>
      <c r="C424" s="50"/>
      <c r="D424" s="51"/>
      <c r="E424" s="51"/>
      <c r="F424" s="83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0"/>
      <c r="BM424" s="50"/>
    </row>
    <row r="425" spans="1:65" ht="15.75" customHeight="1" x14ac:dyDescent="0.35">
      <c r="A425" s="82"/>
      <c r="B425" s="50"/>
      <c r="C425" s="50"/>
      <c r="D425" s="51"/>
      <c r="E425" s="51"/>
      <c r="F425" s="83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  <c r="BG425" s="51"/>
      <c r="BH425" s="51"/>
      <c r="BI425" s="51"/>
      <c r="BJ425" s="51"/>
      <c r="BK425" s="51"/>
      <c r="BL425" s="50"/>
      <c r="BM425" s="50"/>
    </row>
    <row r="426" spans="1:65" ht="15.75" customHeight="1" x14ac:dyDescent="0.35">
      <c r="A426" s="82"/>
      <c r="B426" s="50"/>
      <c r="C426" s="50"/>
      <c r="D426" s="51"/>
      <c r="E426" s="51"/>
      <c r="F426" s="83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  <c r="BG426" s="51"/>
      <c r="BH426" s="51"/>
      <c r="BI426" s="51"/>
      <c r="BJ426" s="51"/>
      <c r="BK426" s="51"/>
      <c r="BL426" s="50"/>
      <c r="BM426" s="50"/>
    </row>
    <row r="427" spans="1:65" ht="15.75" customHeight="1" x14ac:dyDescent="0.35">
      <c r="A427" s="82"/>
      <c r="B427" s="50"/>
      <c r="C427" s="50"/>
      <c r="D427" s="51"/>
      <c r="E427" s="51"/>
      <c r="F427" s="83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  <c r="BG427" s="51"/>
      <c r="BH427" s="51"/>
      <c r="BI427" s="51"/>
      <c r="BJ427" s="51"/>
      <c r="BK427" s="51"/>
      <c r="BL427" s="50"/>
      <c r="BM427" s="50"/>
    </row>
    <row r="428" spans="1:65" ht="15.75" customHeight="1" x14ac:dyDescent="0.35">
      <c r="A428" s="82"/>
      <c r="B428" s="50"/>
      <c r="C428" s="50"/>
      <c r="D428" s="51"/>
      <c r="E428" s="51"/>
      <c r="F428" s="83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  <c r="BG428" s="51"/>
      <c r="BH428" s="51"/>
      <c r="BI428" s="51"/>
      <c r="BJ428" s="51"/>
      <c r="BK428" s="51"/>
      <c r="BL428" s="50"/>
      <c r="BM428" s="50"/>
    </row>
    <row r="429" spans="1:65" ht="15.75" customHeight="1" x14ac:dyDescent="0.35">
      <c r="A429" s="82"/>
      <c r="B429" s="50"/>
      <c r="C429" s="50"/>
      <c r="D429" s="51"/>
      <c r="E429" s="51"/>
      <c r="F429" s="83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  <c r="BG429" s="51"/>
      <c r="BH429" s="51"/>
      <c r="BI429" s="51"/>
      <c r="BJ429" s="51"/>
      <c r="BK429" s="51"/>
      <c r="BL429" s="50"/>
      <c r="BM429" s="50"/>
    </row>
    <row r="430" spans="1:65" ht="15.75" customHeight="1" x14ac:dyDescent="0.35">
      <c r="A430" s="82"/>
      <c r="B430" s="50"/>
      <c r="C430" s="50"/>
      <c r="D430" s="51"/>
      <c r="E430" s="51"/>
      <c r="F430" s="83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  <c r="BG430" s="51"/>
      <c r="BH430" s="51"/>
      <c r="BI430" s="51"/>
      <c r="BJ430" s="51"/>
      <c r="BK430" s="51"/>
      <c r="BL430" s="50"/>
      <c r="BM430" s="50"/>
    </row>
    <row r="431" spans="1:65" ht="15.75" customHeight="1" x14ac:dyDescent="0.35">
      <c r="A431" s="82"/>
      <c r="B431" s="50"/>
      <c r="C431" s="50"/>
      <c r="D431" s="51"/>
      <c r="E431" s="51"/>
      <c r="F431" s="83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  <c r="BG431" s="51"/>
      <c r="BH431" s="51"/>
      <c r="BI431" s="51"/>
      <c r="BJ431" s="51"/>
      <c r="BK431" s="51"/>
      <c r="BL431" s="50"/>
      <c r="BM431" s="50"/>
    </row>
    <row r="432" spans="1:65" ht="15.75" customHeight="1" x14ac:dyDescent="0.35">
      <c r="A432" s="82"/>
      <c r="B432" s="50"/>
      <c r="C432" s="50"/>
      <c r="D432" s="51"/>
      <c r="E432" s="51"/>
      <c r="F432" s="83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  <c r="BG432" s="51"/>
      <c r="BH432" s="51"/>
      <c r="BI432" s="51"/>
      <c r="BJ432" s="51"/>
      <c r="BK432" s="51"/>
      <c r="BL432" s="50"/>
      <c r="BM432" s="50"/>
    </row>
    <row r="433" spans="1:65" ht="15.75" customHeight="1" x14ac:dyDescent="0.35">
      <c r="A433" s="82"/>
      <c r="B433" s="50"/>
      <c r="C433" s="50"/>
      <c r="D433" s="51"/>
      <c r="E433" s="51"/>
      <c r="F433" s="83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  <c r="BG433" s="51"/>
      <c r="BH433" s="51"/>
      <c r="BI433" s="51"/>
      <c r="BJ433" s="51"/>
      <c r="BK433" s="51"/>
      <c r="BL433" s="50"/>
      <c r="BM433" s="50"/>
    </row>
    <row r="434" spans="1:65" ht="15.75" customHeight="1" x14ac:dyDescent="0.35">
      <c r="A434" s="82"/>
      <c r="B434" s="50"/>
      <c r="C434" s="50"/>
      <c r="D434" s="51"/>
      <c r="E434" s="51"/>
      <c r="F434" s="83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  <c r="BG434" s="51"/>
      <c r="BH434" s="51"/>
      <c r="BI434" s="51"/>
      <c r="BJ434" s="51"/>
      <c r="BK434" s="51"/>
      <c r="BL434" s="50"/>
      <c r="BM434" s="50"/>
    </row>
    <row r="435" spans="1:65" ht="15.75" customHeight="1" x14ac:dyDescent="0.35">
      <c r="A435" s="82"/>
      <c r="B435" s="50"/>
      <c r="C435" s="50"/>
      <c r="D435" s="51"/>
      <c r="E435" s="51"/>
      <c r="F435" s="83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  <c r="BG435" s="51"/>
      <c r="BH435" s="51"/>
      <c r="BI435" s="51"/>
      <c r="BJ435" s="51"/>
      <c r="BK435" s="51"/>
      <c r="BL435" s="50"/>
      <c r="BM435" s="50"/>
    </row>
    <row r="436" spans="1:65" ht="15.75" customHeight="1" x14ac:dyDescent="0.35">
      <c r="A436" s="82"/>
      <c r="B436" s="50"/>
      <c r="C436" s="50"/>
      <c r="D436" s="51"/>
      <c r="E436" s="51"/>
      <c r="F436" s="83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  <c r="BG436" s="51"/>
      <c r="BH436" s="51"/>
      <c r="BI436" s="51"/>
      <c r="BJ436" s="51"/>
      <c r="BK436" s="51"/>
      <c r="BL436" s="50"/>
      <c r="BM436" s="50"/>
    </row>
    <row r="437" spans="1:65" ht="15.75" customHeight="1" x14ac:dyDescent="0.35">
      <c r="A437" s="82"/>
      <c r="B437" s="50"/>
      <c r="C437" s="50"/>
      <c r="D437" s="51"/>
      <c r="E437" s="51"/>
      <c r="F437" s="83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0"/>
      <c r="BM437" s="50"/>
    </row>
    <row r="438" spans="1:65" ht="15.75" customHeight="1" x14ac:dyDescent="0.35">
      <c r="A438" s="82"/>
      <c r="B438" s="50"/>
      <c r="C438" s="50"/>
      <c r="D438" s="51"/>
      <c r="E438" s="51"/>
      <c r="F438" s="83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  <c r="BG438" s="51"/>
      <c r="BH438" s="51"/>
      <c r="BI438" s="51"/>
      <c r="BJ438" s="51"/>
      <c r="BK438" s="51"/>
      <c r="BL438" s="50"/>
      <c r="BM438" s="50"/>
    </row>
    <row r="439" spans="1:65" ht="15.75" customHeight="1" x14ac:dyDescent="0.35">
      <c r="A439" s="82"/>
      <c r="B439" s="50"/>
      <c r="C439" s="50"/>
      <c r="D439" s="51"/>
      <c r="E439" s="51"/>
      <c r="F439" s="83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0"/>
      <c r="BM439" s="50"/>
    </row>
    <row r="440" spans="1:65" ht="15.75" customHeight="1" x14ac:dyDescent="0.35">
      <c r="A440" s="82"/>
      <c r="B440" s="50"/>
      <c r="C440" s="50"/>
      <c r="D440" s="51"/>
      <c r="E440" s="51"/>
      <c r="F440" s="83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  <c r="BJ440" s="51"/>
      <c r="BK440" s="51"/>
      <c r="BL440" s="50"/>
      <c r="BM440" s="50"/>
    </row>
    <row r="441" spans="1:65" ht="15.75" customHeight="1" x14ac:dyDescent="0.35">
      <c r="A441" s="82"/>
      <c r="B441" s="50"/>
      <c r="C441" s="50"/>
      <c r="D441" s="51"/>
      <c r="E441" s="51"/>
      <c r="F441" s="83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  <c r="BJ441" s="51"/>
      <c r="BK441" s="51"/>
      <c r="BL441" s="50"/>
      <c r="BM441" s="50"/>
    </row>
    <row r="442" spans="1:65" ht="15.75" customHeight="1" x14ac:dyDescent="0.35">
      <c r="A442" s="82"/>
      <c r="B442" s="50"/>
      <c r="C442" s="50"/>
      <c r="D442" s="51"/>
      <c r="E442" s="51"/>
      <c r="F442" s="83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0"/>
      <c r="BM442" s="50"/>
    </row>
    <row r="443" spans="1:65" ht="15.75" customHeight="1" x14ac:dyDescent="0.35">
      <c r="A443" s="82"/>
      <c r="B443" s="50"/>
      <c r="C443" s="50"/>
      <c r="D443" s="51"/>
      <c r="E443" s="51"/>
      <c r="F443" s="83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1"/>
      <c r="AN443" s="51"/>
      <c r="AO443" s="51"/>
      <c r="AP443" s="51"/>
      <c r="AQ443" s="51"/>
      <c r="AR443" s="5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  <c r="BC443" s="51"/>
      <c r="BD443" s="51"/>
      <c r="BE443" s="51"/>
      <c r="BF443" s="51"/>
      <c r="BG443" s="51"/>
      <c r="BH443" s="51"/>
      <c r="BI443" s="51"/>
      <c r="BJ443" s="51"/>
      <c r="BK443" s="51"/>
      <c r="BL443" s="50"/>
      <c r="BM443" s="50"/>
    </row>
    <row r="444" spans="1:65" ht="15.75" customHeight="1" x14ac:dyDescent="0.35">
      <c r="A444" s="82"/>
      <c r="B444" s="50"/>
      <c r="C444" s="50"/>
      <c r="D444" s="51"/>
      <c r="E444" s="51"/>
      <c r="F444" s="83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1"/>
      <c r="AN444" s="51"/>
      <c r="AO444" s="51"/>
      <c r="AP444" s="51"/>
      <c r="AQ444" s="51"/>
      <c r="AR444" s="5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  <c r="BC444" s="51"/>
      <c r="BD444" s="51"/>
      <c r="BE444" s="51"/>
      <c r="BF444" s="51"/>
      <c r="BG444" s="51"/>
      <c r="BH444" s="51"/>
      <c r="BI444" s="51"/>
      <c r="BJ444" s="51"/>
      <c r="BK444" s="51"/>
      <c r="BL444" s="50"/>
      <c r="BM444" s="50"/>
    </row>
    <row r="445" spans="1:65" ht="15.75" customHeight="1" x14ac:dyDescent="0.35">
      <c r="A445" s="82"/>
      <c r="B445" s="50"/>
      <c r="C445" s="50"/>
      <c r="D445" s="51"/>
      <c r="E445" s="51"/>
      <c r="F445" s="83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1"/>
      <c r="AN445" s="51"/>
      <c r="AO445" s="51"/>
      <c r="AP445" s="51"/>
      <c r="AQ445" s="51"/>
      <c r="AR445" s="5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  <c r="BC445" s="51"/>
      <c r="BD445" s="51"/>
      <c r="BE445" s="51"/>
      <c r="BF445" s="51"/>
      <c r="BG445" s="51"/>
      <c r="BH445" s="51"/>
      <c r="BI445" s="51"/>
      <c r="BJ445" s="51"/>
      <c r="BK445" s="51"/>
      <c r="BL445" s="50"/>
      <c r="BM445" s="50"/>
    </row>
    <row r="446" spans="1:65" ht="15.75" customHeight="1" x14ac:dyDescent="0.35">
      <c r="A446" s="82"/>
      <c r="B446" s="50"/>
      <c r="C446" s="50"/>
      <c r="D446" s="51"/>
      <c r="E446" s="51"/>
      <c r="F446" s="83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1"/>
      <c r="AN446" s="51"/>
      <c r="AO446" s="51"/>
      <c r="AP446" s="51"/>
      <c r="AQ446" s="51"/>
      <c r="AR446" s="5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0"/>
      <c r="BM446" s="50"/>
    </row>
    <row r="447" spans="1:65" ht="15.75" customHeight="1" x14ac:dyDescent="0.35">
      <c r="A447" s="82"/>
      <c r="B447" s="50"/>
      <c r="C447" s="50"/>
      <c r="D447" s="51"/>
      <c r="E447" s="51"/>
      <c r="F447" s="83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1"/>
      <c r="AN447" s="51"/>
      <c r="AO447" s="51"/>
      <c r="AP447" s="51"/>
      <c r="AQ447" s="51"/>
      <c r="AR447" s="5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  <c r="BC447" s="51"/>
      <c r="BD447" s="51"/>
      <c r="BE447" s="51"/>
      <c r="BF447" s="51"/>
      <c r="BG447" s="51"/>
      <c r="BH447" s="51"/>
      <c r="BI447" s="51"/>
      <c r="BJ447" s="51"/>
      <c r="BK447" s="51"/>
      <c r="BL447" s="50"/>
      <c r="BM447" s="50"/>
    </row>
    <row r="448" spans="1:65" ht="15.75" customHeight="1" x14ac:dyDescent="0.35">
      <c r="A448" s="82"/>
      <c r="B448" s="50"/>
      <c r="C448" s="50"/>
      <c r="D448" s="51"/>
      <c r="E448" s="51"/>
      <c r="F448" s="83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  <c r="BD448" s="51"/>
      <c r="BE448" s="51"/>
      <c r="BF448" s="51"/>
      <c r="BG448" s="51"/>
      <c r="BH448" s="51"/>
      <c r="BI448" s="51"/>
      <c r="BJ448" s="51"/>
      <c r="BK448" s="51"/>
      <c r="BL448" s="50"/>
      <c r="BM448" s="50"/>
    </row>
    <row r="449" spans="1:65" ht="15.75" customHeight="1" x14ac:dyDescent="0.35">
      <c r="A449" s="82"/>
      <c r="B449" s="50"/>
      <c r="C449" s="50"/>
      <c r="D449" s="51"/>
      <c r="E449" s="51"/>
      <c r="F449" s="83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  <c r="BD449" s="51"/>
      <c r="BE449" s="51"/>
      <c r="BF449" s="51"/>
      <c r="BG449" s="51"/>
      <c r="BH449" s="51"/>
      <c r="BI449" s="51"/>
      <c r="BJ449" s="51"/>
      <c r="BK449" s="51"/>
      <c r="BL449" s="50"/>
      <c r="BM449" s="50"/>
    </row>
    <row r="450" spans="1:65" ht="15.75" customHeight="1" x14ac:dyDescent="0.35">
      <c r="A450" s="82"/>
      <c r="B450" s="50"/>
      <c r="C450" s="50"/>
      <c r="D450" s="51"/>
      <c r="E450" s="51"/>
      <c r="F450" s="83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1"/>
      <c r="AN450" s="51"/>
      <c r="AO450" s="51"/>
      <c r="AP450" s="51"/>
      <c r="AQ450" s="51"/>
      <c r="AR450" s="5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  <c r="BC450" s="51"/>
      <c r="BD450" s="51"/>
      <c r="BE450" s="51"/>
      <c r="BF450" s="51"/>
      <c r="BG450" s="51"/>
      <c r="BH450" s="51"/>
      <c r="BI450" s="51"/>
      <c r="BJ450" s="51"/>
      <c r="BK450" s="51"/>
      <c r="BL450" s="50"/>
      <c r="BM450" s="50"/>
    </row>
    <row r="451" spans="1:65" ht="15.75" customHeight="1" x14ac:dyDescent="0.35">
      <c r="A451" s="82"/>
      <c r="B451" s="50"/>
      <c r="C451" s="50"/>
      <c r="D451" s="51"/>
      <c r="E451" s="51"/>
      <c r="F451" s="83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1"/>
      <c r="AN451" s="51"/>
      <c r="AO451" s="51"/>
      <c r="AP451" s="51"/>
      <c r="AQ451" s="51"/>
      <c r="AR451" s="5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  <c r="BC451" s="51"/>
      <c r="BD451" s="51"/>
      <c r="BE451" s="51"/>
      <c r="BF451" s="51"/>
      <c r="BG451" s="51"/>
      <c r="BH451" s="51"/>
      <c r="BI451" s="51"/>
      <c r="BJ451" s="51"/>
      <c r="BK451" s="51"/>
      <c r="BL451" s="50"/>
      <c r="BM451" s="50"/>
    </row>
    <row r="452" spans="1:65" ht="15.75" customHeight="1" x14ac:dyDescent="0.35">
      <c r="A452" s="82"/>
      <c r="B452" s="50"/>
      <c r="C452" s="50"/>
      <c r="D452" s="51"/>
      <c r="E452" s="51"/>
      <c r="F452" s="83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1"/>
      <c r="AN452" s="51"/>
      <c r="AO452" s="51"/>
      <c r="AP452" s="51"/>
      <c r="AQ452" s="51"/>
      <c r="AR452" s="5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  <c r="BC452" s="51"/>
      <c r="BD452" s="51"/>
      <c r="BE452" s="51"/>
      <c r="BF452" s="51"/>
      <c r="BG452" s="51"/>
      <c r="BH452" s="51"/>
      <c r="BI452" s="51"/>
      <c r="BJ452" s="51"/>
      <c r="BK452" s="51"/>
      <c r="BL452" s="50"/>
      <c r="BM452" s="50"/>
    </row>
    <row r="453" spans="1:65" ht="15.75" customHeight="1" x14ac:dyDescent="0.35">
      <c r="A453" s="82"/>
      <c r="B453" s="50"/>
      <c r="C453" s="50"/>
      <c r="D453" s="51"/>
      <c r="E453" s="51"/>
      <c r="F453" s="83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1"/>
      <c r="AN453" s="51"/>
      <c r="AO453" s="51"/>
      <c r="AP453" s="51"/>
      <c r="AQ453" s="51"/>
      <c r="AR453" s="5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  <c r="BC453" s="51"/>
      <c r="BD453" s="51"/>
      <c r="BE453" s="51"/>
      <c r="BF453" s="51"/>
      <c r="BG453" s="51"/>
      <c r="BH453" s="51"/>
      <c r="BI453" s="51"/>
      <c r="BJ453" s="51"/>
      <c r="BK453" s="51"/>
      <c r="BL453" s="50"/>
      <c r="BM453" s="50"/>
    </row>
    <row r="454" spans="1:65" ht="15.75" customHeight="1" x14ac:dyDescent="0.35">
      <c r="A454" s="82"/>
      <c r="B454" s="50"/>
      <c r="C454" s="50"/>
      <c r="D454" s="51"/>
      <c r="E454" s="51"/>
      <c r="F454" s="83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1"/>
      <c r="AN454" s="51"/>
      <c r="AO454" s="51"/>
      <c r="AP454" s="51"/>
      <c r="AQ454" s="51"/>
      <c r="AR454" s="5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  <c r="BC454" s="51"/>
      <c r="BD454" s="51"/>
      <c r="BE454" s="51"/>
      <c r="BF454" s="51"/>
      <c r="BG454" s="51"/>
      <c r="BH454" s="51"/>
      <c r="BI454" s="51"/>
      <c r="BJ454" s="51"/>
      <c r="BK454" s="51"/>
      <c r="BL454" s="50"/>
      <c r="BM454" s="50"/>
    </row>
    <row r="455" spans="1:65" ht="15.75" customHeight="1" x14ac:dyDescent="0.35">
      <c r="A455" s="82"/>
      <c r="B455" s="50"/>
      <c r="C455" s="50"/>
      <c r="D455" s="51"/>
      <c r="E455" s="51"/>
      <c r="F455" s="83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1"/>
      <c r="AN455" s="51"/>
      <c r="AO455" s="51"/>
      <c r="AP455" s="51"/>
      <c r="AQ455" s="51"/>
      <c r="AR455" s="5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  <c r="BC455" s="51"/>
      <c r="BD455" s="51"/>
      <c r="BE455" s="51"/>
      <c r="BF455" s="51"/>
      <c r="BG455" s="51"/>
      <c r="BH455" s="51"/>
      <c r="BI455" s="51"/>
      <c r="BJ455" s="51"/>
      <c r="BK455" s="51"/>
      <c r="BL455" s="50"/>
      <c r="BM455" s="50"/>
    </row>
    <row r="456" spans="1:65" ht="15.75" customHeight="1" x14ac:dyDescent="0.35">
      <c r="A456" s="82"/>
      <c r="B456" s="50"/>
      <c r="C456" s="50"/>
      <c r="D456" s="51"/>
      <c r="E456" s="51"/>
      <c r="F456" s="83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  <c r="BD456" s="51"/>
      <c r="BE456" s="51"/>
      <c r="BF456" s="51"/>
      <c r="BG456" s="51"/>
      <c r="BH456" s="51"/>
      <c r="BI456" s="51"/>
      <c r="BJ456" s="51"/>
      <c r="BK456" s="51"/>
      <c r="BL456" s="50"/>
      <c r="BM456" s="50"/>
    </row>
    <row r="457" spans="1:65" ht="15.75" customHeight="1" x14ac:dyDescent="0.35">
      <c r="A457" s="82"/>
      <c r="B457" s="50"/>
      <c r="C457" s="50"/>
      <c r="D457" s="51"/>
      <c r="E457" s="51"/>
      <c r="F457" s="83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1"/>
      <c r="AN457" s="51"/>
      <c r="AO457" s="51"/>
      <c r="AP457" s="51"/>
      <c r="AQ457" s="51"/>
      <c r="AR457" s="5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  <c r="BC457" s="51"/>
      <c r="BD457" s="51"/>
      <c r="BE457" s="51"/>
      <c r="BF457" s="51"/>
      <c r="BG457" s="51"/>
      <c r="BH457" s="51"/>
      <c r="BI457" s="51"/>
      <c r="BJ457" s="51"/>
      <c r="BK457" s="51"/>
      <c r="BL457" s="50"/>
      <c r="BM457" s="50"/>
    </row>
    <row r="458" spans="1:65" ht="15.75" customHeight="1" x14ac:dyDescent="0.35">
      <c r="A458" s="82"/>
      <c r="B458" s="50"/>
      <c r="C458" s="50"/>
      <c r="D458" s="51"/>
      <c r="E458" s="51"/>
      <c r="F458" s="83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  <c r="AQ458" s="51"/>
      <c r="AR458" s="5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  <c r="BC458" s="51"/>
      <c r="BD458" s="51"/>
      <c r="BE458" s="51"/>
      <c r="BF458" s="51"/>
      <c r="BG458" s="51"/>
      <c r="BH458" s="51"/>
      <c r="BI458" s="51"/>
      <c r="BJ458" s="51"/>
      <c r="BK458" s="51"/>
      <c r="BL458" s="50"/>
      <c r="BM458" s="50"/>
    </row>
    <row r="459" spans="1:65" ht="15.75" customHeight="1" x14ac:dyDescent="0.35">
      <c r="A459" s="82"/>
      <c r="B459" s="50"/>
      <c r="C459" s="50"/>
      <c r="D459" s="51"/>
      <c r="E459" s="51"/>
      <c r="F459" s="83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1"/>
      <c r="AN459" s="51"/>
      <c r="AO459" s="51"/>
      <c r="AP459" s="51"/>
      <c r="AQ459" s="51"/>
      <c r="AR459" s="5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0"/>
      <c r="BM459" s="50"/>
    </row>
    <row r="460" spans="1:65" ht="15.75" customHeight="1" x14ac:dyDescent="0.35">
      <c r="A460" s="82"/>
      <c r="B460" s="50"/>
      <c r="C460" s="50"/>
      <c r="D460" s="51"/>
      <c r="E460" s="51"/>
      <c r="F460" s="83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1"/>
      <c r="AN460" s="51"/>
      <c r="AO460" s="51"/>
      <c r="AP460" s="51"/>
      <c r="AQ460" s="51"/>
      <c r="AR460" s="5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  <c r="BC460" s="51"/>
      <c r="BD460" s="51"/>
      <c r="BE460" s="51"/>
      <c r="BF460" s="51"/>
      <c r="BG460" s="51"/>
      <c r="BH460" s="51"/>
      <c r="BI460" s="51"/>
      <c r="BJ460" s="51"/>
      <c r="BK460" s="51"/>
      <c r="BL460" s="50"/>
      <c r="BM460" s="50"/>
    </row>
    <row r="461" spans="1:65" ht="15.75" customHeight="1" x14ac:dyDescent="0.35">
      <c r="A461" s="82"/>
      <c r="B461" s="50"/>
      <c r="C461" s="50"/>
      <c r="D461" s="51"/>
      <c r="E461" s="51"/>
      <c r="F461" s="83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1"/>
      <c r="AN461" s="51"/>
      <c r="AO461" s="51"/>
      <c r="AP461" s="51"/>
      <c r="AQ461" s="51"/>
      <c r="AR461" s="5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  <c r="BC461" s="51"/>
      <c r="BD461" s="51"/>
      <c r="BE461" s="51"/>
      <c r="BF461" s="51"/>
      <c r="BG461" s="51"/>
      <c r="BH461" s="51"/>
      <c r="BI461" s="51"/>
      <c r="BJ461" s="51"/>
      <c r="BK461" s="51"/>
      <c r="BL461" s="50"/>
      <c r="BM461" s="50"/>
    </row>
    <row r="462" spans="1:65" ht="15.75" customHeight="1" x14ac:dyDescent="0.35">
      <c r="A462" s="82"/>
      <c r="B462" s="50"/>
      <c r="C462" s="50"/>
      <c r="D462" s="51"/>
      <c r="E462" s="51"/>
      <c r="F462" s="83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  <c r="BD462" s="51"/>
      <c r="BE462" s="51"/>
      <c r="BF462" s="51"/>
      <c r="BG462" s="51"/>
      <c r="BH462" s="51"/>
      <c r="BI462" s="51"/>
      <c r="BJ462" s="51"/>
      <c r="BK462" s="51"/>
      <c r="BL462" s="50"/>
      <c r="BM462" s="50"/>
    </row>
    <row r="463" spans="1:65" ht="15.75" customHeight="1" x14ac:dyDescent="0.35">
      <c r="A463" s="82"/>
      <c r="B463" s="50"/>
      <c r="C463" s="50"/>
      <c r="D463" s="51"/>
      <c r="E463" s="51"/>
      <c r="F463" s="83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  <c r="BD463" s="51"/>
      <c r="BE463" s="51"/>
      <c r="BF463" s="51"/>
      <c r="BG463" s="51"/>
      <c r="BH463" s="51"/>
      <c r="BI463" s="51"/>
      <c r="BJ463" s="51"/>
      <c r="BK463" s="51"/>
      <c r="BL463" s="50"/>
      <c r="BM463" s="50"/>
    </row>
    <row r="464" spans="1:65" ht="15.75" customHeight="1" x14ac:dyDescent="0.35">
      <c r="A464" s="82"/>
      <c r="B464" s="50"/>
      <c r="C464" s="50"/>
      <c r="D464" s="51"/>
      <c r="E464" s="51"/>
      <c r="F464" s="83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  <c r="BG464" s="51"/>
      <c r="BH464" s="51"/>
      <c r="BI464" s="51"/>
      <c r="BJ464" s="51"/>
      <c r="BK464" s="51"/>
      <c r="BL464" s="50"/>
      <c r="BM464" s="50"/>
    </row>
    <row r="465" spans="1:65" ht="15.75" customHeight="1" x14ac:dyDescent="0.35">
      <c r="A465" s="82"/>
      <c r="B465" s="50"/>
      <c r="C465" s="50"/>
      <c r="D465" s="51"/>
      <c r="E465" s="51"/>
      <c r="F465" s="83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  <c r="BD465" s="51"/>
      <c r="BE465" s="51"/>
      <c r="BF465" s="51"/>
      <c r="BG465" s="51"/>
      <c r="BH465" s="51"/>
      <c r="BI465" s="51"/>
      <c r="BJ465" s="51"/>
      <c r="BK465" s="51"/>
      <c r="BL465" s="50"/>
      <c r="BM465" s="50"/>
    </row>
    <row r="466" spans="1:65" ht="15.75" customHeight="1" x14ac:dyDescent="0.35">
      <c r="A466" s="82"/>
      <c r="B466" s="50"/>
      <c r="C466" s="50"/>
      <c r="D466" s="51"/>
      <c r="E466" s="51"/>
      <c r="F466" s="83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  <c r="AQ466" s="51"/>
      <c r="AR466" s="5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  <c r="BC466" s="51"/>
      <c r="BD466" s="51"/>
      <c r="BE466" s="51"/>
      <c r="BF466" s="51"/>
      <c r="BG466" s="51"/>
      <c r="BH466" s="51"/>
      <c r="BI466" s="51"/>
      <c r="BJ466" s="51"/>
      <c r="BK466" s="51"/>
      <c r="BL466" s="50"/>
      <c r="BM466" s="50"/>
    </row>
    <row r="467" spans="1:65" ht="15.75" customHeight="1" x14ac:dyDescent="0.35">
      <c r="A467" s="82"/>
      <c r="B467" s="50"/>
      <c r="C467" s="50"/>
      <c r="D467" s="51"/>
      <c r="E467" s="51"/>
      <c r="F467" s="83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  <c r="AQ467" s="51"/>
      <c r="AR467" s="5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  <c r="BC467" s="51"/>
      <c r="BD467" s="51"/>
      <c r="BE467" s="51"/>
      <c r="BF467" s="51"/>
      <c r="BG467" s="51"/>
      <c r="BH467" s="51"/>
      <c r="BI467" s="51"/>
      <c r="BJ467" s="51"/>
      <c r="BK467" s="51"/>
      <c r="BL467" s="50"/>
      <c r="BM467" s="50"/>
    </row>
    <row r="468" spans="1:65" ht="15.75" customHeight="1" x14ac:dyDescent="0.35">
      <c r="A468" s="82"/>
      <c r="B468" s="50"/>
      <c r="C468" s="50"/>
      <c r="D468" s="51"/>
      <c r="E468" s="51"/>
      <c r="F468" s="83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  <c r="BD468" s="51"/>
      <c r="BE468" s="51"/>
      <c r="BF468" s="51"/>
      <c r="BG468" s="51"/>
      <c r="BH468" s="51"/>
      <c r="BI468" s="51"/>
      <c r="BJ468" s="51"/>
      <c r="BK468" s="51"/>
      <c r="BL468" s="50"/>
      <c r="BM468" s="50"/>
    </row>
    <row r="469" spans="1:65" ht="15.75" customHeight="1" x14ac:dyDescent="0.35">
      <c r="A469" s="82"/>
      <c r="B469" s="50"/>
      <c r="C469" s="50"/>
      <c r="D469" s="51"/>
      <c r="E469" s="51"/>
      <c r="F469" s="83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  <c r="AQ469" s="51"/>
      <c r="AR469" s="5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  <c r="BC469" s="51"/>
      <c r="BD469" s="51"/>
      <c r="BE469" s="51"/>
      <c r="BF469" s="51"/>
      <c r="BG469" s="51"/>
      <c r="BH469" s="51"/>
      <c r="BI469" s="51"/>
      <c r="BJ469" s="51"/>
      <c r="BK469" s="51"/>
      <c r="BL469" s="50"/>
      <c r="BM469" s="50"/>
    </row>
    <row r="470" spans="1:65" ht="15.75" customHeight="1" x14ac:dyDescent="0.35">
      <c r="A470" s="82"/>
      <c r="B470" s="50"/>
      <c r="C470" s="50"/>
      <c r="D470" s="51"/>
      <c r="E470" s="51"/>
      <c r="F470" s="83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  <c r="BD470" s="51"/>
      <c r="BE470" s="51"/>
      <c r="BF470" s="51"/>
      <c r="BG470" s="51"/>
      <c r="BH470" s="51"/>
      <c r="BI470" s="51"/>
      <c r="BJ470" s="51"/>
      <c r="BK470" s="51"/>
      <c r="BL470" s="50"/>
      <c r="BM470" s="50"/>
    </row>
    <row r="471" spans="1:65" ht="15.75" customHeight="1" x14ac:dyDescent="0.35">
      <c r="A471" s="82"/>
      <c r="B471" s="50"/>
      <c r="C471" s="50"/>
      <c r="D471" s="51"/>
      <c r="E471" s="51"/>
      <c r="F471" s="83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1"/>
      <c r="AN471" s="51"/>
      <c r="AO471" s="51"/>
      <c r="AP471" s="51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  <c r="BD471" s="51"/>
      <c r="BE471" s="51"/>
      <c r="BF471" s="51"/>
      <c r="BG471" s="51"/>
      <c r="BH471" s="51"/>
      <c r="BI471" s="51"/>
      <c r="BJ471" s="51"/>
      <c r="BK471" s="51"/>
      <c r="BL471" s="50"/>
      <c r="BM471" s="50"/>
    </row>
    <row r="472" spans="1:65" ht="15.75" customHeight="1" x14ac:dyDescent="0.35">
      <c r="A472" s="82"/>
      <c r="B472" s="50"/>
      <c r="C472" s="50"/>
      <c r="D472" s="51"/>
      <c r="E472" s="51"/>
      <c r="F472" s="83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1"/>
      <c r="AN472" s="51"/>
      <c r="AO472" s="51"/>
      <c r="AP472" s="51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  <c r="BD472" s="51"/>
      <c r="BE472" s="51"/>
      <c r="BF472" s="51"/>
      <c r="BG472" s="51"/>
      <c r="BH472" s="51"/>
      <c r="BI472" s="51"/>
      <c r="BJ472" s="51"/>
      <c r="BK472" s="51"/>
      <c r="BL472" s="50"/>
      <c r="BM472" s="50"/>
    </row>
    <row r="473" spans="1:65" ht="15.75" customHeight="1" x14ac:dyDescent="0.35">
      <c r="A473" s="82"/>
      <c r="B473" s="50"/>
      <c r="C473" s="50"/>
      <c r="D473" s="51"/>
      <c r="E473" s="51"/>
      <c r="F473" s="83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1"/>
      <c r="AN473" s="51"/>
      <c r="AO473" s="51"/>
      <c r="AP473" s="51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  <c r="BD473" s="51"/>
      <c r="BE473" s="51"/>
      <c r="BF473" s="51"/>
      <c r="BG473" s="51"/>
      <c r="BH473" s="51"/>
      <c r="BI473" s="51"/>
      <c r="BJ473" s="51"/>
      <c r="BK473" s="51"/>
      <c r="BL473" s="50"/>
      <c r="BM473" s="50"/>
    </row>
    <row r="474" spans="1:65" ht="15.75" customHeight="1" x14ac:dyDescent="0.35">
      <c r="A474" s="82"/>
      <c r="B474" s="50"/>
      <c r="C474" s="50"/>
      <c r="D474" s="51"/>
      <c r="E474" s="51"/>
      <c r="F474" s="83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1"/>
      <c r="AN474" s="51"/>
      <c r="AO474" s="51"/>
      <c r="AP474" s="51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  <c r="BD474" s="51"/>
      <c r="BE474" s="51"/>
      <c r="BF474" s="51"/>
      <c r="BG474" s="51"/>
      <c r="BH474" s="51"/>
      <c r="BI474" s="51"/>
      <c r="BJ474" s="51"/>
      <c r="BK474" s="51"/>
      <c r="BL474" s="50"/>
      <c r="BM474" s="50"/>
    </row>
    <row r="475" spans="1:65" ht="15.75" customHeight="1" x14ac:dyDescent="0.35">
      <c r="A475" s="82"/>
      <c r="B475" s="50"/>
      <c r="C475" s="50"/>
      <c r="D475" s="51"/>
      <c r="E475" s="51"/>
      <c r="F475" s="83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1"/>
      <c r="AN475" s="51"/>
      <c r="AO475" s="51"/>
      <c r="AP475" s="51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  <c r="BD475" s="51"/>
      <c r="BE475" s="51"/>
      <c r="BF475" s="51"/>
      <c r="BG475" s="51"/>
      <c r="BH475" s="51"/>
      <c r="BI475" s="51"/>
      <c r="BJ475" s="51"/>
      <c r="BK475" s="51"/>
      <c r="BL475" s="50"/>
      <c r="BM475" s="50"/>
    </row>
    <row r="476" spans="1:65" ht="15.75" customHeight="1" x14ac:dyDescent="0.35">
      <c r="A476" s="82"/>
      <c r="B476" s="50"/>
      <c r="C476" s="50"/>
      <c r="D476" s="51"/>
      <c r="E476" s="51"/>
      <c r="F476" s="83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1"/>
      <c r="AN476" s="51"/>
      <c r="AO476" s="51"/>
      <c r="AP476" s="51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  <c r="BD476" s="51"/>
      <c r="BE476" s="51"/>
      <c r="BF476" s="51"/>
      <c r="BG476" s="51"/>
      <c r="BH476" s="51"/>
      <c r="BI476" s="51"/>
      <c r="BJ476" s="51"/>
      <c r="BK476" s="51"/>
      <c r="BL476" s="50"/>
      <c r="BM476" s="50"/>
    </row>
    <row r="477" spans="1:65" ht="15.75" customHeight="1" x14ac:dyDescent="0.35">
      <c r="A477" s="82"/>
      <c r="B477" s="50"/>
      <c r="C477" s="50"/>
      <c r="D477" s="51"/>
      <c r="E477" s="51"/>
      <c r="F477" s="83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1"/>
      <c r="AN477" s="51"/>
      <c r="AO477" s="51"/>
      <c r="AP477" s="51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  <c r="BD477" s="51"/>
      <c r="BE477" s="51"/>
      <c r="BF477" s="51"/>
      <c r="BG477" s="51"/>
      <c r="BH477" s="51"/>
      <c r="BI477" s="51"/>
      <c r="BJ477" s="51"/>
      <c r="BK477" s="51"/>
      <c r="BL477" s="50"/>
      <c r="BM477" s="50"/>
    </row>
    <row r="478" spans="1:65" ht="15.75" customHeight="1" x14ac:dyDescent="0.35">
      <c r="A478" s="82"/>
      <c r="B478" s="50"/>
      <c r="C478" s="50"/>
      <c r="D478" s="51"/>
      <c r="E478" s="51"/>
      <c r="F478" s="83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1"/>
      <c r="AN478" s="51"/>
      <c r="AO478" s="51"/>
      <c r="AP478" s="51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  <c r="BD478" s="51"/>
      <c r="BE478" s="51"/>
      <c r="BF478" s="51"/>
      <c r="BG478" s="51"/>
      <c r="BH478" s="51"/>
      <c r="BI478" s="51"/>
      <c r="BJ478" s="51"/>
      <c r="BK478" s="51"/>
      <c r="BL478" s="50"/>
      <c r="BM478" s="50"/>
    </row>
    <row r="479" spans="1:65" ht="15.75" customHeight="1" x14ac:dyDescent="0.35">
      <c r="A479" s="82"/>
      <c r="B479" s="50"/>
      <c r="C479" s="50"/>
      <c r="D479" s="51"/>
      <c r="E479" s="51"/>
      <c r="F479" s="83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1"/>
      <c r="AN479" s="51"/>
      <c r="AO479" s="51"/>
      <c r="AP479" s="51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  <c r="BD479" s="51"/>
      <c r="BE479" s="51"/>
      <c r="BF479" s="51"/>
      <c r="BG479" s="51"/>
      <c r="BH479" s="51"/>
      <c r="BI479" s="51"/>
      <c r="BJ479" s="51"/>
      <c r="BK479" s="51"/>
      <c r="BL479" s="50"/>
      <c r="BM479" s="50"/>
    </row>
    <row r="480" spans="1:65" ht="15.75" customHeight="1" x14ac:dyDescent="0.35">
      <c r="A480" s="82"/>
      <c r="B480" s="50"/>
      <c r="C480" s="50"/>
      <c r="D480" s="51"/>
      <c r="E480" s="51"/>
      <c r="F480" s="83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1"/>
      <c r="AN480" s="51"/>
      <c r="AO480" s="51"/>
      <c r="AP480" s="51"/>
      <c r="AQ480" s="51"/>
      <c r="AR480" s="5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  <c r="BG480" s="51"/>
      <c r="BH480" s="51"/>
      <c r="BI480" s="51"/>
      <c r="BJ480" s="51"/>
      <c r="BK480" s="51"/>
      <c r="BL480" s="50"/>
      <c r="BM480" s="50"/>
    </row>
    <row r="481" spans="1:65" ht="15.75" customHeight="1" x14ac:dyDescent="0.35">
      <c r="A481" s="82"/>
      <c r="B481" s="50"/>
      <c r="C481" s="50"/>
      <c r="D481" s="51"/>
      <c r="E481" s="51"/>
      <c r="F481" s="83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1"/>
      <c r="AN481" s="51"/>
      <c r="AO481" s="51"/>
      <c r="AP481" s="51"/>
      <c r="AQ481" s="51"/>
      <c r="AR481" s="5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  <c r="BG481" s="51"/>
      <c r="BH481" s="51"/>
      <c r="BI481" s="51"/>
      <c r="BJ481" s="51"/>
      <c r="BK481" s="51"/>
      <c r="BL481" s="50"/>
      <c r="BM481" s="50"/>
    </row>
    <row r="482" spans="1:65" ht="15.75" customHeight="1" x14ac:dyDescent="0.35">
      <c r="A482" s="82"/>
      <c r="B482" s="50"/>
      <c r="C482" s="50"/>
      <c r="D482" s="51"/>
      <c r="E482" s="51"/>
      <c r="F482" s="83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1"/>
      <c r="AN482" s="51"/>
      <c r="AO482" s="51"/>
      <c r="AP482" s="51"/>
      <c r="AQ482" s="51"/>
      <c r="AR482" s="5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  <c r="BC482" s="51"/>
      <c r="BD482" s="51"/>
      <c r="BE482" s="51"/>
      <c r="BF482" s="51"/>
      <c r="BG482" s="51"/>
      <c r="BH482" s="51"/>
      <c r="BI482" s="51"/>
      <c r="BJ482" s="51"/>
      <c r="BK482" s="51"/>
      <c r="BL482" s="50"/>
      <c r="BM482" s="50"/>
    </row>
    <row r="483" spans="1:65" ht="15.75" customHeight="1" x14ac:dyDescent="0.35">
      <c r="A483" s="82"/>
      <c r="B483" s="50"/>
      <c r="C483" s="50"/>
      <c r="D483" s="51"/>
      <c r="E483" s="51"/>
      <c r="F483" s="83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1"/>
      <c r="AN483" s="51"/>
      <c r="AO483" s="51"/>
      <c r="AP483" s="51"/>
      <c r="AQ483" s="51"/>
      <c r="AR483" s="5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  <c r="BC483" s="51"/>
      <c r="BD483" s="51"/>
      <c r="BE483" s="51"/>
      <c r="BF483" s="51"/>
      <c r="BG483" s="51"/>
      <c r="BH483" s="51"/>
      <c r="BI483" s="51"/>
      <c r="BJ483" s="51"/>
      <c r="BK483" s="51"/>
      <c r="BL483" s="50"/>
      <c r="BM483" s="50"/>
    </row>
    <row r="484" spans="1:65" ht="15.75" customHeight="1" x14ac:dyDescent="0.35">
      <c r="A484" s="82"/>
      <c r="B484" s="50"/>
      <c r="C484" s="50"/>
      <c r="D484" s="51"/>
      <c r="E484" s="51"/>
      <c r="F484" s="83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1"/>
      <c r="AN484" s="51"/>
      <c r="AO484" s="51"/>
      <c r="AP484" s="51"/>
      <c r="AQ484" s="51"/>
      <c r="AR484" s="5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  <c r="BC484" s="51"/>
      <c r="BD484" s="51"/>
      <c r="BE484" s="51"/>
      <c r="BF484" s="51"/>
      <c r="BG484" s="51"/>
      <c r="BH484" s="51"/>
      <c r="BI484" s="51"/>
      <c r="BJ484" s="51"/>
      <c r="BK484" s="51"/>
      <c r="BL484" s="50"/>
      <c r="BM484" s="50"/>
    </row>
    <row r="485" spans="1:65" ht="15.75" customHeight="1" x14ac:dyDescent="0.35">
      <c r="A485" s="82"/>
      <c r="B485" s="50"/>
      <c r="C485" s="50"/>
      <c r="D485" s="51"/>
      <c r="E485" s="51"/>
      <c r="F485" s="83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1"/>
      <c r="AN485" s="51"/>
      <c r="AO485" s="51"/>
      <c r="AP485" s="51"/>
      <c r="AQ485" s="51"/>
      <c r="AR485" s="5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  <c r="BC485" s="51"/>
      <c r="BD485" s="51"/>
      <c r="BE485" s="51"/>
      <c r="BF485" s="51"/>
      <c r="BG485" s="51"/>
      <c r="BH485" s="51"/>
      <c r="BI485" s="51"/>
      <c r="BJ485" s="51"/>
      <c r="BK485" s="51"/>
      <c r="BL485" s="50"/>
      <c r="BM485" s="50"/>
    </row>
    <row r="486" spans="1:65" ht="15.75" customHeight="1" x14ac:dyDescent="0.35">
      <c r="A486" s="82"/>
      <c r="B486" s="50"/>
      <c r="C486" s="50"/>
      <c r="D486" s="51"/>
      <c r="E486" s="51"/>
      <c r="F486" s="83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  <c r="BD486" s="51"/>
      <c r="BE486" s="51"/>
      <c r="BF486" s="51"/>
      <c r="BG486" s="51"/>
      <c r="BH486" s="51"/>
      <c r="BI486" s="51"/>
      <c r="BJ486" s="51"/>
      <c r="BK486" s="51"/>
      <c r="BL486" s="50"/>
      <c r="BM486" s="50"/>
    </row>
    <row r="487" spans="1:65" ht="15.75" customHeight="1" x14ac:dyDescent="0.35">
      <c r="A487" s="82"/>
      <c r="B487" s="50"/>
      <c r="C487" s="50"/>
      <c r="D487" s="51"/>
      <c r="E487" s="51"/>
      <c r="F487" s="83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1"/>
      <c r="AN487" s="51"/>
      <c r="AO487" s="51"/>
      <c r="AP487" s="51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  <c r="BD487" s="51"/>
      <c r="BE487" s="51"/>
      <c r="BF487" s="51"/>
      <c r="BG487" s="51"/>
      <c r="BH487" s="51"/>
      <c r="BI487" s="51"/>
      <c r="BJ487" s="51"/>
      <c r="BK487" s="51"/>
      <c r="BL487" s="50"/>
      <c r="BM487" s="50"/>
    </row>
    <row r="488" spans="1:65" ht="15.75" customHeight="1" x14ac:dyDescent="0.35">
      <c r="A488" s="82"/>
      <c r="B488" s="50"/>
      <c r="C488" s="50"/>
      <c r="D488" s="51"/>
      <c r="E488" s="51"/>
      <c r="F488" s="83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1"/>
      <c r="AN488" s="51"/>
      <c r="AO488" s="51"/>
      <c r="AP488" s="51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  <c r="BD488" s="51"/>
      <c r="BE488" s="51"/>
      <c r="BF488" s="51"/>
      <c r="BG488" s="51"/>
      <c r="BH488" s="51"/>
      <c r="BI488" s="51"/>
      <c r="BJ488" s="51"/>
      <c r="BK488" s="51"/>
      <c r="BL488" s="50"/>
      <c r="BM488" s="50"/>
    </row>
    <row r="489" spans="1:65" ht="15.75" customHeight="1" x14ac:dyDescent="0.35">
      <c r="A489" s="82"/>
      <c r="B489" s="50"/>
      <c r="C489" s="50"/>
      <c r="D489" s="51"/>
      <c r="E489" s="51"/>
      <c r="F489" s="83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1"/>
      <c r="AN489" s="51"/>
      <c r="AO489" s="51"/>
      <c r="AP489" s="51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  <c r="BD489" s="51"/>
      <c r="BE489" s="51"/>
      <c r="BF489" s="51"/>
      <c r="BG489" s="51"/>
      <c r="BH489" s="51"/>
      <c r="BI489" s="51"/>
      <c r="BJ489" s="51"/>
      <c r="BK489" s="51"/>
      <c r="BL489" s="50"/>
      <c r="BM489" s="50"/>
    </row>
    <row r="490" spans="1:65" ht="15.75" customHeight="1" x14ac:dyDescent="0.35">
      <c r="A490" s="82"/>
      <c r="B490" s="50"/>
      <c r="C490" s="50"/>
      <c r="D490" s="51"/>
      <c r="E490" s="51"/>
      <c r="F490" s="83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1"/>
      <c r="AN490" s="51"/>
      <c r="AO490" s="51"/>
      <c r="AP490" s="51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  <c r="BD490" s="51"/>
      <c r="BE490" s="51"/>
      <c r="BF490" s="51"/>
      <c r="BG490" s="51"/>
      <c r="BH490" s="51"/>
      <c r="BI490" s="51"/>
      <c r="BJ490" s="51"/>
      <c r="BK490" s="51"/>
      <c r="BL490" s="50"/>
      <c r="BM490" s="50"/>
    </row>
    <row r="491" spans="1:65" ht="15.75" customHeight="1" x14ac:dyDescent="0.35">
      <c r="A491" s="82"/>
      <c r="B491" s="50"/>
      <c r="C491" s="50"/>
      <c r="D491" s="51"/>
      <c r="E491" s="51"/>
      <c r="F491" s="83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1"/>
      <c r="AN491" s="51"/>
      <c r="AO491" s="51"/>
      <c r="AP491" s="51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  <c r="BD491" s="51"/>
      <c r="BE491" s="51"/>
      <c r="BF491" s="51"/>
      <c r="BG491" s="51"/>
      <c r="BH491" s="51"/>
      <c r="BI491" s="51"/>
      <c r="BJ491" s="51"/>
      <c r="BK491" s="51"/>
      <c r="BL491" s="50"/>
      <c r="BM491" s="50"/>
    </row>
    <row r="492" spans="1:65" ht="15.75" customHeight="1" x14ac:dyDescent="0.35">
      <c r="A492" s="82"/>
      <c r="B492" s="50"/>
      <c r="C492" s="50"/>
      <c r="D492" s="51"/>
      <c r="E492" s="51"/>
      <c r="F492" s="83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1"/>
      <c r="AN492" s="51"/>
      <c r="AO492" s="51"/>
      <c r="AP492" s="51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  <c r="BD492" s="51"/>
      <c r="BE492" s="51"/>
      <c r="BF492" s="51"/>
      <c r="BG492" s="51"/>
      <c r="BH492" s="51"/>
      <c r="BI492" s="51"/>
      <c r="BJ492" s="51"/>
      <c r="BK492" s="51"/>
      <c r="BL492" s="50"/>
      <c r="BM492" s="50"/>
    </row>
    <row r="493" spans="1:65" ht="15.75" customHeight="1" x14ac:dyDescent="0.35">
      <c r="A493" s="82"/>
      <c r="B493" s="50"/>
      <c r="C493" s="50"/>
      <c r="D493" s="51"/>
      <c r="E493" s="51"/>
      <c r="F493" s="83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  <c r="BG493" s="51"/>
      <c r="BH493" s="51"/>
      <c r="BI493" s="51"/>
      <c r="BJ493" s="51"/>
      <c r="BK493" s="51"/>
      <c r="BL493" s="50"/>
      <c r="BM493" s="50"/>
    </row>
    <row r="494" spans="1:65" ht="15.75" customHeight="1" x14ac:dyDescent="0.35">
      <c r="A494" s="82"/>
      <c r="B494" s="50"/>
      <c r="C494" s="50"/>
      <c r="D494" s="51"/>
      <c r="E494" s="51"/>
      <c r="F494" s="83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1"/>
      <c r="AN494" s="51"/>
      <c r="AO494" s="51"/>
      <c r="AP494" s="51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  <c r="BD494" s="51"/>
      <c r="BE494" s="51"/>
      <c r="BF494" s="51"/>
      <c r="BG494" s="51"/>
      <c r="BH494" s="51"/>
      <c r="BI494" s="51"/>
      <c r="BJ494" s="51"/>
      <c r="BK494" s="51"/>
      <c r="BL494" s="50"/>
      <c r="BM494" s="50"/>
    </row>
    <row r="495" spans="1:65" ht="15.75" customHeight="1" x14ac:dyDescent="0.35">
      <c r="A495" s="82"/>
      <c r="B495" s="50"/>
      <c r="C495" s="50"/>
      <c r="D495" s="51"/>
      <c r="E495" s="51"/>
      <c r="F495" s="83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1"/>
      <c r="AN495" s="51"/>
      <c r="AO495" s="51"/>
      <c r="AP495" s="51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  <c r="BD495" s="51"/>
      <c r="BE495" s="51"/>
      <c r="BF495" s="51"/>
      <c r="BG495" s="51"/>
      <c r="BH495" s="51"/>
      <c r="BI495" s="51"/>
      <c r="BJ495" s="51"/>
      <c r="BK495" s="51"/>
      <c r="BL495" s="50"/>
      <c r="BM495" s="50"/>
    </row>
    <row r="496" spans="1:65" ht="15.75" customHeight="1" x14ac:dyDescent="0.35">
      <c r="A496" s="82"/>
      <c r="B496" s="50"/>
      <c r="C496" s="50"/>
      <c r="D496" s="51"/>
      <c r="E496" s="51"/>
      <c r="F496" s="83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1"/>
      <c r="AN496" s="51"/>
      <c r="AO496" s="51"/>
      <c r="AP496" s="51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  <c r="BD496" s="51"/>
      <c r="BE496" s="51"/>
      <c r="BF496" s="51"/>
      <c r="BG496" s="51"/>
      <c r="BH496" s="51"/>
      <c r="BI496" s="51"/>
      <c r="BJ496" s="51"/>
      <c r="BK496" s="51"/>
      <c r="BL496" s="50"/>
      <c r="BM496" s="50"/>
    </row>
    <row r="497" spans="1:65" ht="15.75" customHeight="1" x14ac:dyDescent="0.35">
      <c r="A497" s="82"/>
      <c r="B497" s="50"/>
      <c r="C497" s="50"/>
      <c r="D497" s="51"/>
      <c r="E497" s="51"/>
      <c r="F497" s="83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1"/>
      <c r="AN497" s="51"/>
      <c r="AO497" s="51"/>
      <c r="AP497" s="51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  <c r="BD497" s="51"/>
      <c r="BE497" s="51"/>
      <c r="BF497" s="51"/>
      <c r="BG497" s="51"/>
      <c r="BH497" s="51"/>
      <c r="BI497" s="51"/>
      <c r="BJ497" s="51"/>
      <c r="BK497" s="51"/>
      <c r="BL497" s="50"/>
      <c r="BM497" s="50"/>
    </row>
    <row r="498" spans="1:65" ht="15.75" customHeight="1" x14ac:dyDescent="0.35">
      <c r="A498" s="82"/>
      <c r="B498" s="50"/>
      <c r="C498" s="50"/>
      <c r="D498" s="51"/>
      <c r="E498" s="51"/>
      <c r="F498" s="83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  <c r="BG498" s="51"/>
      <c r="BH498" s="51"/>
      <c r="BI498" s="51"/>
      <c r="BJ498" s="51"/>
      <c r="BK498" s="51"/>
      <c r="BL498" s="50"/>
      <c r="BM498" s="50"/>
    </row>
    <row r="499" spans="1:65" ht="15.75" customHeight="1" x14ac:dyDescent="0.35">
      <c r="A499" s="82"/>
      <c r="B499" s="50"/>
      <c r="C499" s="50"/>
      <c r="D499" s="51"/>
      <c r="E499" s="51"/>
      <c r="F499" s="83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  <c r="BG499" s="51"/>
      <c r="BH499" s="51"/>
      <c r="BI499" s="51"/>
      <c r="BJ499" s="51"/>
      <c r="BK499" s="51"/>
      <c r="BL499" s="50"/>
      <c r="BM499" s="50"/>
    </row>
    <row r="500" spans="1:65" ht="15.75" customHeight="1" x14ac:dyDescent="0.35">
      <c r="A500" s="82"/>
      <c r="B500" s="50"/>
      <c r="C500" s="50"/>
      <c r="D500" s="51"/>
      <c r="E500" s="51"/>
      <c r="F500" s="83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1"/>
      <c r="AN500" s="51"/>
      <c r="AO500" s="51"/>
      <c r="AP500" s="51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  <c r="BD500" s="51"/>
      <c r="BE500" s="51"/>
      <c r="BF500" s="51"/>
      <c r="BG500" s="51"/>
      <c r="BH500" s="51"/>
      <c r="BI500" s="51"/>
      <c r="BJ500" s="51"/>
      <c r="BK500" s="51"/>
      <c r="BL500" s="50"/>
      <c r="BM500" s="50"/>
    </row>
    <row r="501" spans="1:65" ht="15.75" customHeight="1" x14ac:dyDescent="0.35">
      <c r="A501" s="82"/>
      <c r="B501" s="50"/>
      <c r="C501" s="50"/>
      <c r="D501" s="51"/>
      <c r="E501" s="51"/>
      <c r="F501" s="83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1"/>
      <c r="AN501" s="51"/>
      <c r="AO501" s="51"/>
      <c r="AP501" s="51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  <c r="BD501" s="51"/>
      <c r="BE501" s="51"/>
      <c r="BF501" s="51"/>
      <c r="BG501" s="51"/>
      <c r="BH501" s="51"/>
      <c r="BI501" s="51"/>
      <c r="BJ501" s="51"/>
      <c r="BK501" s="51"/>
      <c r="BL501" s="50"/>
      <c r="BM501" s="50"/>
    </row>
    <row r="502" spans="1:65" ht="15.75" customHeight="1" x14ac:dyDescent="0.35">
      <c r="A502" s="82"/>
      <c r="B502" s="50"/>
      <c r="C502" s="50"/>
      <c r="D502" s="51"/>
      <c r="E502" s="51"/>
      <c r="F502" s="83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1"/>
      <c r="AN502" s="51"/>
      <c r="AO502" s="51"/>
      <c r="AP502" s="51"/>
      <c r="AQ502" s="51"/>
      <c r="AR502" s="5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  <c r="BC502" s="51"/>
      <c r="BD502" s="51"/>
      <c r="BE502" s="51"/>
      <c r="BF502" s="51"/>
      <c r="BG502" s="51"/>
      <c r="BH502" s="51"/>
      <c r="BI502" s="51"/>
      <c r="BJ502" s="51"/>
      <c r="BK502" s="51"/>
      <c r="BL502" s="50"/>
      <c r="BM502" s="50"/>
    </row>
    <row r="503" spans="1:65" ht="15.75" customHeight="1" x14ac:dyDescent="0.35">
      <c r="A503" s="82"/>
      <c r="B503" s="50"/>
      <c r="C503" s="50"/>
      <c r="D503" s="51"/>
      <c r="E503" s="51"/>
      <c r="F503" s="83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1"/>
      <c r="AN503" s="51"/>
      <c r="AO503" s="51"/>
      <c r="AP503" s="51"/>
      <c r="AQ503" s="51"/>
      <c r="AR503" s="5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  <c r="BC503" s="51"/>
      <c r="BD503" s="51"/>
      <c r="BE503" s="51"/>
      <c r="BF503" s="51"/>
      <c r="BG503" s="51"/>
      <c r="BH503" s="51"/>
      <c r="BI503" s="51"/>
      <c r="BJ503" s="51"/>
      <c r="BK503" s="51"/>
      <c r="BL503" s="50"/>
      <c r="BM503" s="50"/>
    </row>
    <row r="504" spans="1:65" ht="15.75" customHeight="1" x14ac:dyDescent="0.35">
      <c r="A504" s="82"/>
      <c r="B504" s="50"/>
      <c r="C504" s="50"/>
      <c r="D504" s="51"/>
      <c r="E504" s="51"/>
      <c r="F504" s="83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1"/>
      <c r="AN504" s="51"/>
      <c r="AO504" s="51"/>
      <c r="AP504" s="51"/>
      <c r="AQ504" s="51"/>
      <c r="AR504" s="5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  <c r="BC504" s="51"/>
      <c r="BD504" s="51"/>
      <c r="BE504" s="51"/>
      <c r="BF504" s="51"/>
      <c r="BG504" s="51"/>
      <c r="BH504" s="51"/>
      <c r="BI504" s="51"/>
      <c r="BJ504" s="51"/>
      <c r="BK504" s="51"/>
      <c r="BL504" s="50"/>
      <c r="BM504" s="50"/>
    </row>
    <row r="505" spans="1:65" ht="15.75" customHeight="1" x14ac:dyDescent="0.35">
      <c r="A505" s="82"/>
      <c r="B505" s="50"/>
      <c r="C505" s="50"/>
      <c r="D505" s="51"/>
      <c r="E505" s="51"/>
      <c r="F505" s="83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1"/>
      <c r="AN505" s="51"/>
      <c r="AO505" s="51"/>
      <c r="AP505" s="51"/>
      <c r="AQ505" s="51"/>
      <c r="AR505" s="5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  <c r="BC505" s="51"/>
      <c r="BD505" s="51"/>
      <c r="BE505" s="51"/>
      <c r="BF505" s="51"/>
      <c r="BG505" s="51"/>
      <c r="BH505" s="51"/>
      <c r="BI505" s="51"/>
      <c r="BJ505" s="51"/>
      <c r="BK505" s="51"/>
      <c r="BL505" s="50"/>
      <c r="BM505" s="50"/>
    </row>
    <row r="506" spans="1:65" ht="15.75" customHeight="1" x14ac:dyDescent="0.35">
      <c r="A506" s="82"/>
      <c r="B506" s="50"/>
      <c r="C506" s="50"/>
      <c r="D506" s="51"/>
      <c r="E506" s="51"/>
      <c r="F506" s="83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1"/>
      <c r="AN506" s="51"/>
      <c r="AO506" s="51"/>
      <c r="AP506" s="51"/>
      <c r="AQ506" s="51"/>
      <c r="AR506" s="5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  <c r="BC506" s="51"/>
      <c r="BD506" s="51"/>
      <c r="BE506" s="51"/>
      <c r="BF506" s="51"/>
      <c r="BG506" s="51"/>
      <c r="BH506" s="51"/>
      <c r="BI506" s="51"/>
      <c r="BJ506" s="51"/>
      <c r="BK506" s="51"/>
      <c r="BL506" s="50"/>
      <c r="BM506" s="50"/>
    </row>
    <row r="507" spans="1:65" ht="15.75" customHeight="1" x14ac:dyDescent="0.35">
      <c r="A507" s="82"/>
      <c r="B507" s="50"/>
      <c r="C507" s="50"/>
      <c r="D507" s="51"/>
      <c r="E507" s="51"/>
      <c r="F507" s="83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1"/>
      <c r="AN507" s="51"/>
      <c r="AO507" s="51"/>
      <c r="AP507" s="51"/>
      <c r="AQ507" s="51"/>
      <c r="AR507" s="5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  <c r="BC507" s="51"/>
      <c r="BD507" s="51"/>
      <c r="BE507" s="51"/>
      <c r="BF507" s="51"/>
      <c r="BG507" s="51"/>
      <c r="BH507" s="51"/>
      <c r="BI507" s="51"/>
      <c r="BJ507" s="51"/>
      <c r="BK507" s="51"/>
      <c r="BL507" s="50"/>
      <c r="BM507" s="50"/>
    </row>
    <row r="508" spans="1:65" ht="15.75" customHeight="1" x14ac:dyDescent="0.35">
      <c r="A508" s="82"/>
      <c r="B508" s="50"/>
      <c r="C508" s="50"/>
      <c r="D508" s="51"/>
      <c r="E508" s="51"/>
      <c r="F508" s="83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  <c r="AQ508" s="51"/>
      <c r="AR508" s="5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  <c r="BC508" s="51"/>
      <c r="BD508" s="51"/>
      <c r="BE508" s="51"/>
      <c r="BF508" s="51"/>
      <c r="BG508" s="51"/>
      <c r="BH508" s="51"/>
      <c r="BI508" s="51"/>
      <c r="BJ508" s="51"/>
      <c r="BK508" s="51"/>
      <c r="BL508" s="50"/>
      <c r="BM508" s="50"/>
    </row>
    <row r="509" spans="1:65" ht="15.75" customHeight="1" x14ac:dyDescent="0.35">
      <c r="A509" s="82"/>
      <c r="B509" s="50"/>
      <c r="C509" s="50"/>
      <c r="D509" s="51"/>
      <c r="E509" s="51"/>
      <c r="F509" s="83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  <c r="AQ509" s="51"/>
      <c r="AR509" s="5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  <c r="BC509" s="51"/>
      <c r="BD509" s="51"/>
      <c r="BE509" s="51"/>
      <c r="BF509" s="51"/>
      <c r="BG509" s="51"/>
      <c r="BH509" s="51"/>
      <c r="BI509" s="51"/>
      <c r="BJ509" s="51"/>
      <c r="BK509" s="51"/>
      <c r="BL509" s="50"/>
      <c r="BM509" s="50"/>
    </row>
    <row r="510" spans="1:65" ht="15.75" customHeight="1" x14ac:dyDescent="0.35">
      <c r="A510" s="82"/>
      <c r="B510" s="50"/>
      <c r="C510" s="50"/>
      <c r="D510" s="51"/>
      <c r="E510" s="51"/>
      <c r="F510" s="83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1"/>
      <c r="AN510" s="51"/>
      <c r="AO510" s="51"/>
      <c r="AP510" s="51"/>
      <c r="AQ510" s="51"/>
      <c r="AR510" s="5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  <c r="BC510" s="51"/>
      <c r="BD510" s="51"/>
      <c r="BE510" s="51"/>
      <c r="BF510" s="51"/>
      <c r="BG510" s="51"/>
      <c r="BH510" s="51"/>
      <c r="BI510" s="51"/>
      <c r="BJ510" s="51"/>
      <c r="BK510" s="51"/>
      <c r="BL510" s="50"/>
      <c r="BM510" s="50"/>
    </row>
    <row r="511" spans="1:65" ht="15.75" customHeight="1" x14ac:dyDescent="0.35">
      <c r="A511" s="82"/>
      <c r="B511" s="50"/>
      <c r="C511" s="50"/>
      <c r="D511" s="51"/>
      <c r="E511" s="51"/>
      <c r="F511" s="83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1"/>
      <c r="AN511" s="51"/>
      <c r="AO511" s="51"/>
      <c r="AP511" s="51"/>
      <c r="AQ511" s="51"/>
      <c r="AR511" s="5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  <c r="BC511" s="51"/>
      <c r="BD511" s="51"/>
      <c r="BE511" s="51"/>
      <c r="BF511" s="51"/>
      <c r="BG511" s="51"/>
      <c r="BH511" s="51"/>
      <c r="BI511" s="51"/>
      <c r="BJ511" s="51"/>
      <c r="BK511" s="51"/>
      <c r="BL511" s="50"/>
      <c r="BM511" s="50"/>
    </row>
    <row r="512" spans="1:65" ht="15.75" customHeight="1" x14ac:dyDescent="0.35">
      <c r="A512" s="82"/>
      <c r="B512" s="50"/>
      <c r="C512" s="50"/>
      <c r="D512" s="51"/>
      <c r="E512" s="51"/>
      <c r="F512" s="83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1"/>
      <c r="AN512" s="51"/>
      <c r="AO512" s="51"/>
      <c r="AP512" s="51"/>
      <c r="AQ512" s="51"/>
      <c r="AR512" s="5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  <c r="BC512" s="51"/>
      <c r="BD512" s="51"/>
      <c r="BE512" s="51"/>
      <c r="BF512" s="51"/>
      <c r="BG512" s="51"/>
      <c r="BH512" s="51"/>
      <c r="BI512" s="51"/>
      <c r="BJ512" s="51"/>
      <c r="BK512" s="51"/>
      <c r="BL512" s="50"/>
      <c r="BM512" s="50"/>
    </row>
    <row r="513" spans="1:65" ht="15.75" customHeight="1" x14ac:dyDescent="0.35">
      <c r="A513" s="82"/>
      <c r="B513" s="50"/>
      <c r="C513" s="50"/>
      <c r="D513" s="51"/>
      <c r="E513" s="51"/>
      <c r="F513" s="83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1"/>
      <c r="AN513" s="51"/>
      <c r="AO513" s="51"/>
      <c r="AP513" s="51"/>
      <c r="AQ513" s="51"/>
      <c r="AR513" s="5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  <c r="BC513" s="51"/>
      <c r="BD513" s="51"/>
      <c r="BE513" s="51"/>
      <c r="BF513" s="51"/>
      <c r="BG513" s="51"/>
      <c r="BH513" s="51"/>
      <c r="BI513" s="51"/>
      <c r="BJ513" s="51"/>
      <c r="BK513" s="51"/>
      <c r="BL513" s="50"/>
      <c r="BM513" s="50"/>
    </row>
    <row r="514" spans="1:65" ht="15.75" customHeight="1" x14ac:dyDescent="0.35">
      <c r="A514" s="82"/>
      <c r="B514" s="50"/>
      <c r="C514" s="50"/>
      <c r="D514" s="51"/>
      <c r="E514" s="51"/>
      <c r="F514" s="83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1"/>
      <c r="AN514" s="51"/>
      <c r="AO514" s="51"/>
      <c r="AP514" s="51"/>
      <c r="AQ514" s="51"/>
      <c r="AR514" s="5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  <c r="BC514" s="51"/>
      <c r="BD514" s="51"/>
      <c r="BE514" s="51"/>
      <c r="BF514" s="51"/>
      <c r="BG514" s="51"/>
      <c r="BH514" s="51"/>
      <c r="BI514" s="51"/>
      <c r="BJ514" s="51"/>
      <c r="BK514" s="51"/>
      <c r="BL514" s="50"/>
      <c r="BM514" s="50"/>
    </row>
    <row r="515" spans="1:65" ht="15.75" customHeight="1" x14ac:dyDescent="0.35">
      <c r="A515" s="82"/>
      <c r="B515" s="50"/>
      <c r="C515" s="50"/>
      <c r="D515" s="51"/>
      <c r="E515" s="51"/>
      <c r="F515" s="83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1"/>
      <c r="AN515" s="51"/>
      <c r="AO515" s="51"/>
      <c r="AP515" s="51"/>
      <c r="AQ515" s="51"/>
      <c r="AR515" s="5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  <c r="BC515" s="51"/>
      <c r="BD515" s="51"/>
      <c r="BE515" s="51"/>
      <c r="BF515" s="51"/>
      <c r="BG515" s="51"/>
      <c r="BH515" s="51"/>
      <c r="BI515" s="51"/>
      <c r="BJ515" s="51"/>
      <c r="BK515" s="51"/>
      <c r="BL515" s="50"/>
      <c r="BM515" s="50"/>
    </row>
    <row r="516" spans="1:65" ht="15.75" customHeight="1" x14ac:dyDescent="0.35">
      <c r="A516" s="82"/>
      <c r="B516" s="50"/>
      <c r="C516" s="50"/>
      <c r="D516" s="51"/>
      <c r="E516" s="51"/>
      <c r="F516" s="83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1"/>
      <c r="AN516" s="51"/>
      <c r="AO516" s="51"/>
      <c r="AP516" s="51"/>
      <c r="AQ516" s="51"/>
      <c r="AR516" s="5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  <c r="BC516" s="51"/>
      <c r="BD516" s="51"/>
      <c r="BE516" s="51"/>
      <c r="BF516" s="51"/>
      <c r="BG516" s="51"/>
      <c r="BH516" s="51"/>
      <c r="BI516" s="51"/>
      <c r="BJ516" s="51"/>
      <c r="BK516" s="51"/>
      <c r="BL516" s="50"/>
      <c r="BM516" s="50"/>
    </row>
    <row r="517" spans="1:65" ht="15.75" customHeight="1" x14ac:dyDescent="0.35">
      <c r="A517" s="82"/>
      <c r="B517" s="50"/>
      <c r="C517" s="50"/>
      <c r="D517" s="51"/>
      <c r="E517" s="51"/>
      <c r="F517" s="83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1"/>
      <c r="AN517" s="51"/>
      <c r="AO517" s="51"/>
      <c r="AP517" s="51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  <c r="BD517" s="51"/>
      <c r="BE517" s="51"/>
      <c r="BF517" s="51"/>
      <c r="BG517" s="51"/>
      <c r="BH517" s="51"/>
      <c r="BI517" s="51"/>
      <c r="BJ517" s="51"/>
      <c r="BK517" s="51"/>
      <c r="BL517" s="50"/>
      <c r="BM517" s="50"/>
    </row>
    <row r="518" spans="1:65" ht="15.75" customHeight="1" x14ac:dyDescent="0.35">
      <c r="A518" s="82"/>
      <c r="B518" s="50"/>
      <c r="C518" s="50"/>
      <c r="D518" s="51"/>
      <c r="E518" s="51"/>
      <c r="F518" s="83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  <c r="BD518" s="51"/>
      <c r="BE518" s="51"/>
      <c r="BF518" s="51"/>
      <c r="BG518" s="51"/>
      <c r="BH518" s="51"/>
      <c r="BI518" s="51"/>
      <c r="BJ518" s="51"/>
      <c r="BK518" s="51"/>
      <c r="BL518" s="50"/>
      <c r="BM518" s="50"/>
    </row>
    <row r="519" spans="1:65" ht="15.75" customHeight="1" x14ac:dyDescent="0.35">
      <c r="A519" s="82"/>
      <c r="B519" s="50"/>
      <c r="C519" s="50"/>
      <c r="D519" s="51"/>
      <c r="E519" s="51"/>
      <c r="F519" s="83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  <c r="BD519" s="51"/>
      <c r="BE519" s="51"/>
      <c r="BF519" s="51"/>
      <c r="BG519" s="51"/>
      <c r="BH519" s="51"/>
      <c r="BI519" s="51"/>
      <c r="BJ519" s="51"/>
      <c r="BK519" s="51"/>
      <c r="BL519" s="50"/>
      <c r="BM519" s="50"/>
    </row>
    <row r="520" spans="1:65" ht="15.75" customHeight="1" x14ac:dyDescent="0.35">
      <c r="A520" s="82"/>
      <c r="B520" s="50"/>
      <c r="C520" s="50"/>
      <c r="D520" s="51"/>
      <c r="E520" s="51"/>
      <c r="F520" s="83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1"/>
      <c r="AN520" s="51"/>
      <c r="AO520" s="51"/>
      <c r="AP520" s="51"/>
      <c r="AQ520" s="51"/>
      <c r="AR520" s="5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  <c r="BC520" s="51"/>
      <c r="BD520" s="51"/>
      <c r="BE520" s="51"/>
      <c r="BF520" s="51"/>
      <c r="BG520" s="51"/>
      <c r="BH520" s="51"/>
      <c r="BI520" s="51"/>
      <c r="BJ520" s="51"/>
      <c r="BK520" s="51"/>
      <c r="BL520" s="50"/>
      <c r="BM520" s="50"/>
    </row>
    <row r="521" spans="1:65" ht="15.75" customHeight="1" x14ac:dyDescent="0.35">
      <c r="A521" s="82"/>
      <c r="B521" s="50"/>
      <c r="C521" s="50"/>
      <c r="D521" s="51"/>
      <c r="E521" s="51"/>
      <c r="F521" s="83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1"/>
      <c r="AN521" s="51"/>
      <c r="AO521" s="51"/>
      <c r="AP521" s="51"/>
      <c r="AQ521" s="51"/>
      <c r="AR521" s="5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  <c r="BC521" s="51"/>
      <c r="BD521" s="51"/>
      <c r="BE521" s="51"/>
      <c r="BF521" s="51"/>
      <c r="BG521" s="51"/>
      <c r="BH521" s="51"/>
      <c r="BI521" s="51"/>
      <c r="BJ521" s="51"/>
      <c r="BK521" s="51"/>
      <c r="BL521" s="50"/>
      <c r="BM521" s="50"/>
    </row>
    <row r="522" spans="1:65" ht="15.75" customHeight="1" x14ac:dyDescent="0.35">
      <c r="A522" s="82"/>
      <c r="B522" s="50"/>
      <c r="C522" s="50"/>
      <c r="D522" s="51"/>
      <c r="E522" s="51"/>
      <c r="F522" s="83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  <c r="BD522" s="51"/>
      <c r="BE522" s="51"/>
      <c r="BF522" s="51"/>
      <c r="BG522" s="51"/>
      <c r="BH522" s="51"/>
      <c r="BI522" s="51"/>
      <c r="BJ522" s="51"/>
      <c r="BK522" s="51"/>
      <c r="BL522" s="50"/>
      <c r="BM522" s="50"/>
    </row>
    <row r="523" spans="1:65" ht="15.75" customHeight="1" x14ac:dyDescent="0.35">
      <c r="A523" s="82"/>
      <c r="B523" s="50"/>
      <c r="C523" s="50"/>
      <c r="D523" s="51"/>
      <c r="E523" s="51"/>
      <c r="F523" s="83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  <c r="BD523" s="51"/>
      <c r="BE523" s="51"/>
      <c r="BF523" s="51"/>
      <c r="BG523" s="51"/>
      <c r="BH523" s="51"/>
      <c r="BI523" s="51"/>
      <c r="BJ523" s="51"/>
      <c r="BK523" s="51"/>
      <c r="BL523" s="50"/>
      <c r="BM523" s="50"/>
    </row>
    <row r="524" spans="1:65" ht="15.75" customHeight="1" x14ac:dyDescent="0.35">
      <c r="A524" s="82"/>
      <c r="B524" s="50"/>
      <c r="C524" s="50"/>
      <c r="D524" s="51"/>
      <c r="E524" s="51"/>
      <c r="F524" s="83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  <c r="BD524" s="51"/>
      <c r="BE524" s="51"/>
      <c r="BF524" s="51"/>
      <c r="BG524" s="51"/>
      <c r="BH524" s="51"/>
      <c r="BI524" s="51"/>
      <c r="BJ524" s="51"/>
      <c r="BK524" s="51"/>
      <c r="BL524" s="50"/>
      <c r="BM524" s="50"/>
    </row>
    <row r="525" spans="1:65" ht="15.75" customHeight="1" x14ac:dyDescent="0.35">
      <c r="A525" s="82"/>
      <c r="B525" s="50"/>
      <c r="C525" s="50"/>
      <c r="D525" s="51"/>
      <c r="E525" s="51"/>
      <c r="F525" s="83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1"/>
      <c r="AN525" s="51"/>
      <c r="AO525" s="51"/>
      <c r="AP525" s="51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  <c r="BD525" s="51"/>
      <c r="BE525" s="51"/>
      <c r="BF525" s="51"/>
      <c r="BG525" s="51"/>
      <c r="BH525" s="51"/>
      <c r="BI525" s="51"/>
      <c r="BJ525" s="51"/>
      <c r="BK525" s="51"/>
      <c r="BL525" s="50"/>
      <c r="BM525" s="50"/>
    </row>
    <row r="526" spans="1:65" ht="15.75" customHeight="1" x14ac:dyDescent="0.35">
      <c r="A526" s="82"/>
      <c r="B526" s="50"/>
      <c r="C526" s="50"/>
      <c r="D526" s="51"/>
      <c r="E526" s="51"/>
      <c r="F526" s="83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1"/>
      <c r="BG526" s="51"/>
      <c r="BH526" s="51"/>
      <c r="BI526" s="51"/>
      <c r="BJ526" s="51"/>
      <c r="BK526" s="51"/>
      <c r="BL526" s="50"/>
      <c r="BM526" s="50"/>
    </row>
    <row r="527" spans="1:65" ht="15.75" customHeight="1" x14ac:dyDescent="0.35">
      <c r="A527" s="82"/>
      <c r="B527" s="50"/>
      <c r="C527" s="50"/>
      <c r="D527" s="51"/>
      <c r="E527" s="51"/>
      <c r="F527" s="83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1"/>
      <c r="BG527" s="51"/>
      <c r="BH527" s="51"/>
      <c r="BI527" s="51"/>
      <c r="BJ527" s="51"/>
      <c r="BK527" s="51"/>
      <c r="BL527" s="50"/>
      <c r="BM527" s="50"/>
    </row>
    <row r="528" spans="1:65" ht="15.75" customHeight="1" x14ac:dyDescent="0.35">
      <c r="A528" s="82"/>
      <c r="B528" s="50"/>
      <c r="C528" s="50"/>
      <c r="D528" s="51"/>
      <c r="E528" s="51"/>
      <c r="F528" s="83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1"/>
      <c r="BG528" s="51"/>
      <c r="BH528" s="51"/>
      <c r="BI528" s="51"/>
      <c r="BJ528" s="51"/>
      <c r="BK528" s="51"/>
      <c r="BL528" s="50"/>
      <c r="BM528" s="50"/>
    </row>
    <row r="529" spans="1:65" ht="15.75" customHeight="1" x14ac:dyDescent="0.35">
      <c r="A529" s="82"/>
      <c r="B529" s="50"/>
      <c r="C529" s="50"/>
      <c r="D529" s="51"/>
      <c r="E529" s="51"/>
      <c r="F529" s="83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1"/>
      <c r="AN529" s="51"/>
      <c r="AO529" s="51"/>
      <c r="AP529" s="51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  <c r="BD529" s="51"/>
      <c r="BE529" s="51"/>
      <c r="BF529" s="51"/>
      <c r="BG529" s="51"/>
      <c r="BH529" s="51"/>
      <c r="BI529" s="51"/>
      <c r="BJ529" s="51"/>
      <c r="BK529" s="51"/>
      <c r="BL529" s="50"/>
      <c r="BM529" s="50"/>
    </row>
    <row r="530" spans="1:65" ht="15.75" customHeight="1" x14ac:dyDescent="0.35">
      <c r="A530" s="82"/>
      <c r="B530" s="50"/>
      <c r="C530" s="50"/>
      <c r="D530" s="51"/>
      <c r="E530" s="51"/>
      <c r="F530" s="83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1"/>
      <c r="AP530" s="51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  <c r="BD530" s="51"/>
      <c r="BE530" s="51"/>
      <c r="BF530" s="51"/>
      <c r="BG530" s="51"/>
      <c r="BH530" s="51"/>
      <c r="BI530" s="51"/>
      <c r="BJ530" s="51"/>
      <c r="BK530" s="51"/>
      <c r="BL530" s="50"/>
      <c r="BM530" s="50"/>
    </row>
    <row r="531" spans="1:65" ht="15.75" customHeight="1" x14ac:dyDescent="0.35">
      <c r="A531" s="82"/>
      <c r="B531" s="50"/>
      <c r="C531" s="50"/>
      <c r="D531" s="51"/>
      <c r="E531" s="51"/>
      <c r="F531" s="83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1"/>
      <c r="AP531" s="51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  <c r="BD531" s="51"/>
      <c r="BE531" s="51"/>
      <c r="BF531" s="51"/>
      <c r="BG531" s="51"/>
      <c r="BH531" s="51"/>
      <c r="BI531" s="51"/>
      <c r="BJ531" s="51"/>
      <c r="BK531" s="51"/>
      <c r="BL531" s="50"/>
      <c r="BM531" s="50"/>
    </row>
    <row r="532" spans="1:65" ht="15.75" customHeight="1" x14ac:dyDescent="0.35">
      <c r="A532" s="82"/>
      <c r="B532" s="50"/>
      <c r="C532" s="50"/>
      <c r="D532" s="51"/>
      <c r="E532" s="51"/>
      <c r="F532" s="83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  <c r="BD532" s="51"/>
      <c r="BE532" s="51"/>
      <c r="BF532" s="51"/>
      <c r="BG532" s="51"/>
      <c r="BH532" s="51"/>
      <c r="BI532" s="51"/>
      <c r="BJ532" s="51"/>
      <c r="BK532" s="51"/>
      <c r="BL532" s="50"/>
      <c r="BM532" s="50"/>
    </row>
    <row r="533" spans="1:65" ht="15.75" customHeight="1" x14ac:dyDescent="0.35">
      <c r="A533" s="82"/>
      <c r="B533" s="50"/>
      <c r="C533" s="50"/>
      <c r="D533" s="51"/>
      <c r="E533" s="51"/>
      <c r="F533" s="83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  <c r="BD533" s="51"/>
      <c r="BE533" s="51"/>
      <c r="BF533" s="51"/>
      <c r="BG533" s="51"/>
      <c r="BH533" s="51"/>
      <c r="BI533" s="51"/>
      <c r="BJ533" s="51"/>
      <c r="BK533" s="51"/>
      <c r="BL533" s="50"/>
      <c r="BM533" s="50"/>
    </row>
    <row r="534" spans="1:65" ht="15.75" customHeight="1" x14ac:dyDescent="0.35">
      <c r="A534" s="82"/>
      <c r="B534" s="50"/>
      <c r="C534" s="50"/>
      <c r="D534" s="51"/>
      <c r="E534" s="51"/>
      <c r="F534" s="83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1"/>
      <c r="AP534" s="51"/>
      <c r="AQ534" s="51"/>
      <c r="AR534" s="5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  <c r="BC534" s="51"/>
      <c r="BD534" s="51"/>
      <c r="BE534" s="51"/>
      <c r="BF534" s="51"/>
      <c r="BG534" s="51"/>
      <c r="BH534" s="51"/>
      <c r="BI534" s="51"/>
      <c r="BJ534" s="51"/>
      <c r="BK534" s="51"/>
      <c r="BL534" s="50"/>
      <c r="BM534" s="50"/>
    </row>
    <row r="535" spans="1:65" ht="15.75" customHeight="1" x14ac:dyDescent="0.35">
      <c r="A535" s="82"/>
      <c r="B535" s="50"/>
      <c r="C535" s="50"/>
      <c r="D535" s="51"/>
      <c r="E535" s="51"/>
      <c r="F535" s="83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  <c r="BD535" s="51"/>
      <c r="BE535" s="51"/>
      <c r="BF535" s="51"/>
      <c r="BG535" s="51"/>
      <c r="BH535" s="51"/>
      <c r="BI535" s="51"/>
      <c r="BJ535" s="51"/>
      <c r="BK535" s="51"/>
      <c r="BL535" s="50"/>
      <c r="BM535" s="50"/>
    </row>
    <row r="536" spans="1:65" ht="15.75" customHeight="1" x14ac:dyDescent="0.35">
      <c r="A536" s="82"/>
      <c r="B536" s="50"/>
      <c r="C536" s="50"/>
      <c r="D536" s="51"/>
      <c r="E536" s="51"/>
      <c r="F536" s="83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  <c r="BD536" s="51"/>
      <c r="BE536" s="51"/>
      <c r="BF536" s="51"/>
      <c r="BG536" s="51"/>
      <c r="BH536" s="51"/>
      <c r="BI536" s="51"/>
      <c r="BJ536" s="51"/>
      <c r="BK536" s="51"/>
      <c r="BL536" s="50"/>
      <c r="BM536" s="50"/>
    </row>
    <row r="537" spans="1:65" ht="15.75" customHeight="1" x14ac:dyDescent="0.35">
      <c r="A537" s="82"/>
      <c r="B537" s="50"/>
      <c r="C537" s="50"/>
      <c r="D537" s="51"/>
      <c r="E537" s="51"/>
      <c r="F537" s="83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  <c r="BD537" s="51"/>
      <c r="BE537" s="51"/>
      <c r="BF537" s="51"/>
      <c r="BG537" s="51"/>
      <c r="BH537" s="51"/>
      <c r="BI537" s="51"/>
      <c r="BJ537" s="51"/>
      <c r="BK537" s="51"/>
      <c r="BL537" s="50"/>
      <c r="BM537" s="50"/>
    </row>
    <row r="538" spans="1:65" ht="15.75" customHeight="1" x14ac:dyDescent="0.35">
      <c r="A538" s="82"/>
      <c r="B538" s="50"/>
      <c r="C538" s="50"/>
      <c r="D538" s="51"/>
      <c r="E538" s="51"/>
      <c r="F538" s="83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  <c r="BD538" s="51"/>
      <c r="BE538" s="51"/>
      <c r="BF538" s="51"/>
      <c r="BG538" s="51"/>
      <c r="BH538" s="51"/>
      <c r="BI538" s="51"/>
      <c r="BJ538" s="51"/>
      <c r="BK538" s="51"/>
      <c r="BL538" s="50"/>
      <c r="BM538" s="50"/>
    </row>
    <row r="539" spans="1:65" ht="15.75" customHeight="1" x14ac:dyDescent="0.35">
      <c r="A539" s="82"/>
      <c r="B539" s="50"/>
      <c r="C539" s="50"/>
      <c r="D539" s="51"/>
      <c r="E539" s="51"/>
      <c r="F539" s="83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  <c r="BD539" s="51"/>
      <c r="BE539" s="51"/>
      <c r="BF539" s="51"/>
      <c r="BG539" s="51"/>
      <c r="BH539" s="51"/>
      <c r="BI539" s="51"/>
      <c r="BJ539" s="51"/>
      <c r="BK539" s="51"/>
      <c r="BL539" s="50"/>
      <c r="BM539" s="50"/>
    </row>
    <row r="540" spans="1:65" ht="15.75" customHeight="1" x14ac:dyDescent="0.35">
      <c r="A540" s="82"/>
      <c r="B540" s="50"/>
      <c r="C540" s="50"/>
      <c r="D540" s="51"/>
      <c r="E540" s="51"/>
      <c r="F540" s="83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  <c r="BC540" s="51"/>
      <c r="BD540" s="51"/>
      <c r="BE540" s="51"/>
      <c r="BF540" s="51"/>
      <c r="BG540" s="51"/>
      <c r="BH540" s="51"/>
      <c r="BI540" s="51"/>
      <c r="BJ540" s="51"/>
      <c r="BK540" s="51"/>
      <c r="BL540" s="50"/>
      <c r="BM540" s="50"/>
    </row>
    <row r="541" spans="1:65" ht="15.75" customHeight="1" x14ac:dyDescent="0.35">
      <c r="A541" s="82"/>
      <c r="B541" s="50"/>
      <c r="C541" s="50"/>
      <c r="D541" s="51"/>
      <c r="E541" s="51"/>
      <c r="F541" s="83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  <c r="BC541" s="51"/>
      <c r="BD541" s="51"/>
      <c r="BE541" s="51"/>
      <c r="BF541" s="51"/>
      <c r="BG541" s="51"/>
      <c r="BH541" s="51"/>
      <c r="BI541" s="51"/>
      <c r="BJ541" s="51"/>
      <c r="BK541" s="51"/>
      <c r="BL541" s="50"/>
      <c r="BM541" s="50"/>
    </row>
    <row r="542" spans="1:65" ht="15.75" customHeight="1" x14ac:dyDescent="0.35">
      <c r="A542" s="82"/>
      <c r="B542" s="50"/>
      <c r="C542" s="50"/>
      <c r="D542" s="51"/>
      <c r="E542" s="51"/>
      <c r="F542" s="83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  <c r="BD542" s="51"/>
      <c r="BE542" s="51"/>
      <c r="BF542" s="51"/>
      <c r="BG542" s="51"/>
      <c r="BH542" s="51"/>
      <c r="BI542" s="51"/>
      <c r="BJ542" s="51"/>
      <c r="BK542" s="51"/>
      <c r="BL542" s="50"/>
      <c r="BM542" s="50"/>
    </row>
    <row r="543" spans="1:65" ht="15.75" customHeight="1" x14ac:dyDescent="0.35">
      <c r="A543" s="82"/>
      <c r="B543" s="50"/>
      <c r="C543" s="50"/>
      <c r="D543" s="51"/>
      <c r="E543" s="51"/>
      <c r="F543" s="83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  <c r="BD543" s="51"/>
      <c r="BE543" s="51"/>
      <c r="BF543" s="51"/>
      <c r="BG543" s="51"/>
      <c r="BH543" s="51"/>
      <c r="BI543" s="51"/>
      <c r="BJ543" s="51"/>
      <c r="BK543" s="51"/>
      <c r="BL543" s="50"/>
      <c r="BM543" s="50"/>
    </row>
    <row r="544" spans="1:65" ht="15.75" customHeight="1" x14ac:dyDescent="0.35">
      <c r="A544" s="82"/>
      <c r="B544" s="50"/>
      <c r="C544" s="50"/>
      <c r="D544" s="51"/>
      <c r="E544" s="51"/>
      <c r="F544" s="83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  <c r="BD544" s="51"/>
      <c r="BE544" s="51"/>
      <c r="BF544" s="51"/>
      <c r="BG544" s="51"/>
      <c r="BH544" s="51"/>
      <c r="BI544" s="51"/>
      <c r="BJ544" s="51"/>
      <c r="BK544" s="51"/>
      <c r="BL544" s="50"/>
      <c r="BM544" s="50"/>
    </row>
    <row r="545" spans="1:65" ht="15.75" customHeight="1" x14ac:dyDescent="0.35">
      <c r="A545" s="82"/>
      <c r="B545" s="50"/>
      <c r="C545" s="50"/>
      <c r="D545" s="51"/>
      <c r="E545" s="51"/>
      <c r="F545" s="83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  <c r="BD545" s="51"/>
      <c r="BE545" s="51"/>
      <c r="BF545" s="51"/>
      <c r="BG545" s="51"/>
      <c r="BH545" s="51"/>
      <c r="BI545" s="51"/>
      <c r="BJ545" s="51"/>
      <c r="BK545" s="51"/>
      <c r="BL545" s="50"/>
      <c r="BM545" s="50"/>
    </row>
    <row r="546" spans="1:65" ht="15.75" customHeight="1" x14ac:dyDescent="0.35">
      <c r="A546" s="82"/>
      <c r="B546" s="50"/>
      <c r="C546" s="50"/>
      <c r="D546" s="51"/>
      <c r="E546" s="51"/>
      <c r="F546" s="83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  <c r="BD546" s="51"/>
      <c r="BE546" s="51"/>
      <c r="BF546" s="51"/>
      <c r="BG546" s="51"/>
      <c r="BH546" s="51"/>
      <c r="BI546" s="51"/>
      <c r="BJ546" s="51"/>
      <c r="BK546" s="51"/>
      <c r="BL546" s="50"/>
      <c r="BM546" s="50"/>
    </row>
    <row r="547" spans="1:65" ht="15.75" customHeight="1" x14ac:dyDescent="0.35">
      <c r="A547" s="82"/>
      <c r="B547" s="50"/>
      <c r="C547" s="50"/>
      <c r="D547" s="51"/>
      <c r="E547" s="51"/>
      <c r="F547" s="83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  <c r="BD547" s="51"/>
      <c r="BE547" s="51"/>
      <c r="BF547" s="51"/>
      <c r="BG547" s="51"/>
      <c r="BH547" s="51"/>
      <c r="BI547" s="51"/>
      <c r="BJ547" s="51"/>
      <c r="BK547" s="51"/>
      <c r="BL547" s="50"/>
      <c r="BM547" s="50"/>
    </row>
    <row r="548" spans="1:65" ht="15.75" customHeight="1" x14ac:dyDescent="0.35">
      <c r="A548" s="82"/>
      <c r="B548" s="50"/>
      <c r="C548" s="50"/>
      <c r="D548" s="51"/>
      <c r="E548" s="51"/>
      <c r="F548" s="83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  <c r="BD548" s="51"/>
      <c r="BE548" s="51"/>
      <c r="BF548" s="51"/>
      <c r="BG548" s="51"/>
      <c r="BH548" s="51"/>
      <c r="BI548" s="51"/>
      <c r="BJ548" s="51"/>
      <c r="BK548" s="51"/>
      <c r="BL548" s="50"/>
      <c r="BM548" s="50"/>
    </row>
    <row r="549" spans="1:65" ht="15.75" customHeight="1" x14ac:dyDescent="0.35">
      <c r="A549" s="82"/>
      <c r="B549" s="50"/>
      <c r="C549" s="50"/>
      <c r="D549" s="51"/>
      <c r="E549" s="51"/>
      <c r="F549" s="83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  <c r="BD549" s="51"/>
      <c r="BE549" s="51"/>
      <c r="BF549" s="51"/>
      <c r="BG549" s="51"/>
      <c r="BH549" s="51"/>
      <c r="BI549" s="51"/>
      <c r="BJ549" s="51"/>
      <c r="BK549" s="51"/>
      <c r="BL549" s="50"/>
      <c r="BM549" s="50"/>
    </row>
    <row r="550" spans="1:65" ht="15.75" customHeight="1" x14ac:dyDescent="0.35">
      <c r="A550" s="82"/>
      <c r="B550" s="50"/>
      <c r="C550" s="50"/>
      <c r="D550" s="51"/>
      <c r="E550" s="51"/>
      <c r="F550" s="83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  <c r="BC550" s="51"/>
      <c r="BD550" s="51"/>
      <c r="BE550" s="51"/>
      <c r="BF550" s="51"/>
      <c r="BG550" s="51"/>
      <c r="BH550" s="51"/>
      <c r="BI550" s="51"/>
      <c r="BJ550" s="51"/>
      <c r="BK550" s="51"/>
      <c r="BL550" s="50"/>
      <c r="BM550" s="50"/>
    </row>
    <row r="551" spans="1:65" ht="15.75" customHeight="1" x14ac:dyDescent="0.35">
      <c r="A551" s="82"/>
      <c r="B551" s="50"/>
      <c r="C551" s="50"/>
      <c r="D551" s="51"/>
      <c r="E551" s="51"/>
      <c r="F551" s="83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  <c r="BG551" s="51"/>
      <c r="BH551" s="51"/>
      <c r="BI551" s="51"/>
      <c r="BJ551" s="51"/>
      <c r="BK551" s="51"/>
      <c r="BL551" s="50"/>
      <c r="BM551" s="50"/>
    </row>
    <row r="552" spans="1:65" ht="15.75" customHeight="1" x14ac:dyDescent="0.35">
      <c r="A552" s="82"/>
      <c r="B552" s="50"/>
      <c r="C552" s="50"/>
      <c r="D552" s="51"/>
      <c r="E552" s="51"/>
      <c r="F552" s="83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1"/>
      <c r="AN552" s="51"/>
      <c r="AO552" s="51"/>
      <c r="AP552" s="51"/>
      <c r="AQ552" s="51"/>
      <c r="AR552" s="5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  <c r="BC552" s="51"/>
      <c r="BD552" s="51"/>
      <c r="BE552" s="51"/>
      <c r="BF552" s="51"/>
      <c r="BG552" s="51"/>
      <c r="BH552" s="51"/>
      <c r="BI552" s="51"/>
      <c r="BJ552" s="51"/>
      <c r="BK552" s="51"/>
      <c r="BL552" s="50"/>
      <c r="BM552" s="50"/>
    </row>
    <row r="553" spans="1:65" ht="15.75" customHeight="1" x14ac:dyDescent="0.35">
      <c r="A553" s="82"/>
      <c r="B553" s="50"/>
      <c r="C553" s="50"/>
      <c r="D553" s="51"/>
      <c r="E553" s="51"/>
      <c r="F553" s="83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1"/>
      <c r="AN553" s="51"/>
      <c r="AO553" s="51"/>
      <c r="AP553" s="51"/>
      <c r="AQ553" s="51"/>
      <c r="AR553" s="5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  <c r="BC553" s="51"/>
      <c r="BD553" s="51"/>
      <c r="BE553" s="51"/>
      <c r="BF553" s="51"/>
      <c r="BG553" s="51"/>
      <c r="BH553" s="51"/>
      <c r="BI553" s="51"/>
      <c r="BJ553" s="51"/>
      <c r="BK553" s="51"/>
      <c r="BL553" s="50"/>
      <c r="BM553" s="50"/>
    </row>
    <row r="554" spans="1:65" ht="15.75" customHeight="1" x14ac:dyDescent="0.35">
      <c r="A554" s="82"/>
      <c r="B554" s="50"/>
      <c r="C554" s="50"/>
      <c r="D554" s="51"/>
      <c r="E554" s="51"/>
      <c r="F554" s="83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1"/>
      <c r="AN554" s="51"/>
      <c r="AO554" s="51"/>
      <c r="AP554" s="51"/>
      <c r="AQ554" s="51"/>
      <c r="AR554" s="5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  <c r="BC554" s="51"/>
      <c r="BD554" s="51"/>
      <c r="BE554" s="51"/>
      <c r="BF554" s="51"/>
      <c r="BG554" s="51"/>
      <c r="BH554" s="51"/>
      <c r="BI554" s="51"/>
      <c r="BJ554" s="51"/>
      <c r="BK554" s="51"/>
      <c r="BL554" s="50"/>
      <c r="BM554" s="50"/>
    </row>
    <row r="555" spans="1:65" ht="15.75" customHeight="1" x14ac:dyDescent="0.35">
      <c r="A555" s="82"/>
      <c r="B555" s="50"/>
      <c r="C555" s="50"/>
      <c r="D555" s="51"/>
      <c r="E555" s="51"/>
      <c r="F555" s="83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1"/>
      <c r="BE555" s="51"/>
      <c r="BF555" s="51"/>
      <c r="BG555" s="51"/>
      <c r="BH555" s="51"/>
      <c r="BI555" s="51"/>
      <c r="BJ555" s="51"/>
      <c r="BK555" s="51"/>
      <c r="BL555" s="50"/>
      <c r="BM555" s="50"/>
    </row>
    <row r="556" spans="1:65" ht="15.75" customHeight="1" x14ac:dyDescent="0.35">
      <c r="A556" s="82"/>
      <c r="B556" s="50"/>
      <c r="C556" s="50"/>
      <c r="D556" s="51"/>
      <c r="E556" s="51"/>
      <c r="F556" s="83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1"/>
      <c r="AN556" s="51"/>
      <c r="AO556" s="51"/>
      <c r="AP556" s="51"/>
      <c r="AQ556" s="51"/>
      <c r="AR556" s="5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  <c r="BC556" s="51"/>
      <c r="BD556" s="51"/>
      <c r="BE556" s="51"/>
      <c r="BF556" s="51"/>
      <c r="BG556" s="51"/>
      <c r="BH556" s="51"/>
      <c r="BI556" s="51"/>
      <c r="BJ556" s="51"/>
      <c r="BK556" s="51"/>
      <c r="BL556" s="50"/>
      <c r="BM556" s="50"/>
    </row>
    <row r="557" spans="1:65" ht="15.75" customHeight="1" x14ac:dyDescent="0.35">
      <c r="A557" s="82"/>
      <c r="B557" s="50"/>
      <c r="C557" s="50"/>
      <c r="D557" s="51"/>
      <c r="E557" s="51"/>
      <c r="F557" s="83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1"/>
      <c r="BE557" s="51"/>
      <c r="BF557" s="51"/>
      <c r="BG557" s="51"/>
      <c r="BH557" s="51"/>
      <c r="BI557" s="51"/>
      <c r="BJ557" s="51"/>
      <c r="BK557" s="51"/>
      <c r="BL557" s="50"/>
      <c r="BM557" s="50"/>
    </row>
    <row r="558" spans="1:65" ht="15.75" customHeight="1" x14ac:dyDescent="0.35">
      <c r="A558" s="82"/>
      <c r="B558" s="50"/>
      <c r="C558" s="50"/>
      <c r="D558" s="51"/>
      <c r="E558" s="51"/>
      <c r="F558" s="83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1"/>
      <c r="AN558" s="51"/>
      <c r="AO558" s="51"/>
      <c r="AP558" s="51"/>
      <c r="AQ558" s="51"/>
      <c r="AR558" s="5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  <c r="BC558" s="51"/>
      <c r="BD558" s="51"/>
      <c r="BE558" s="51"/>
      <c r="BF558" s="51"/>
      <c r="BG558" s="51"/>
      <c r="BH558" s="51"/>
      <c r="BI558" s="51"/>
      <c r="BJ558" s="51"/>
      <c r="BK558" s="51"/>
      <c r="BL558" s="50"/>
      <c r="BM558" s="50"/>
    </row>
    <row r="559" spans="1:65" ht="15.75" customHeight="1" x14ac:dyDescent="0.35">
      <c r="A559" s="82"/>
      <c r="B559" s="50"/>
      <c r="C559" s="50"/>
      <c r="D559" s="51"/>
      <c r="E559" s="51"/>
      <c r="F559" s="83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  <c r="BD559" s="51"/>
      <c r="BE559" s="51"/>
      <c r="BF559" s="51"/>
      <c r="BG559" s="51"/>
      <c r="BH559" s="51"/>
      <c r="BI559" s="51"/>
      <c r="BJ559" s="51"/>
      <c r="BK559" s="51"/>
      <c r="BL559" s="50"/>
      <c r="BM559" s="50"/>
    </row>
    <row r="560" spans="1:65" ht="15.75" customHeight="1" x14ac:dyDescent="0.35">
      <c r="A560" s="82"/>
      <c r="B560" s="50"/>
      <c r="C560" s="50"/>
      <c r="D560" s="51"/>
      <c r="E560" s="51"/>
      <c r="F560" s="83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  <c r="BG560" s="51"/>
      <c r="BH560" s="51"/>
      <c r="BI560" s="51"/>
      <c r="BJ560" s="51"/>
      <c r="BK560" s="51"/>
      <c r="BL560" s="50"/>
      <c r="BM560" s="50"/>
    </row>
    <row r="561" spans="1:65" ht="15.75" customHeight="1" x14ac:dyDescent="0.35">
      <c r="A561" s="82"/>
      <c r="B561" s="50"/>
      <c r="C561" s="50"/>
      <c r="D561" s="51"/>
      <c r="E561" s="51"/>
      <c r="F561" s="83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1"/>
      <c r="AN561" s="51"/>
      <c r="AO561" s="51"/>
      <c r="AP561" s="51"/>
      <c r="AQ561" s="51"/>
      <c r="AR561" s="5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  <c r="BC561" s="51"/>
      <c r="BD561" s="51"/>
      <c r="BE561" s="51"/>
      <c r="BF561" s="51"/>
      <c r="BG561" s="51"/>
      <c r="BH561" s="51"/>
      <c r="BI561" s="51"/>
      <c r="BJ561" s="51"/>
      <c r="BK561" s="51"/>
      <c r="BL561" s="50"/>
      <c r="BM561" s="50"/>
    </row>
    <row r="562" spans="1:65" ht="15.75" customHeight="1" x14ac:dyDescent="0.35">
      <c r="A562" s="82"/>
      <c r="B562" s="50"/>
      <c r="C562" s="50"/>
      <c r="D562" s="51"/>
      <c r="E562" s="51"/>
      <c r="F562" s="83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  <c r="BG562" s="51"/>
      <c r="BH562" s="51"/>
      <c r="BI562" s="51"/>
      <c r="BJ562" s="51"/>
      <c r="BK562" s="51"/>
      <c r="BL562" s="50"/>
      <c r="BM562" s="50"/>
    </row>
    <row r="563" spans="1:65" ht="15.75" customHeight="1" x14ac:dyDescent="0.35">
      <c r="A563" s="82"/>
      <c r="B563" s="50"/>
      <c r="C563" s="50"/>
      <c r="D563" s="51"/>
      <c r="E563" s="51"/>
      <c r="F563" s="83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  <c r="BD563" s="51"/>
      <c r="BE563" s="51"/>
      <c r="BF563" s="51"/>
      <c r="BG563" s="51"/>
      <c r="BH563" s="51"/>
      <c r="BI563" s="51"/>
      <c r="BJ563" s="51"/>
      <c r="BK563" s="51"/>
      <c r="BL563" s="50"/>
      <c r="BM563" s="50"/>
    </row>
    <row r="564" spans="1:65" ht="15.75" customHeight="1" x14ac:dyDescent="0.35">
      <c r="A564" s="82"/>
      <c r="B564" s="50"/>
      <c r="C564" s="50"/>
      <c r="D564" s="51"/>
      <c r="E564" s="51"/>
      <c r="F564" s="83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  <c r="BD564" s="51"/>
      <c r="BE564" s="51"/>
      <c r="BF564" s="51"/>
      <c r="BG564" s="51"/>
      <c r="BH564" s="51"/>
      <c r="BI564" s="51"/>
      <c r="BJ564" s="51"/>
      <c r="BK564" s="51"/>
      <c r="BL564" s="50"/>
      <c r="BM564" s="50"/>
    </row>
    <row r="565" spans="1:65" ht="15.75" customHeight="1" x14ac:dyDescent="0.35">
      <c r="A565" s="82"/>
      <c r="B565" s="50"/>
      <c r="C565" s="50"/>
      <c r="D565" s="51"/>
      <c r="E565" s="51"/>
      <c r="F565" s="83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  <c r="BD565" s="51"/>
      <c r="BE565" s="51"/>
      <c r="BF565" s="51"/>
      <c r="BG565" s="51"/>
      <c r="BH565" s="51"/>
      <c r="BI565" s="51"/>
      <c r="BJ565" s="51"/>
      <c r="BK565" s="51"/>
      <c r="BL565" s="50"/>
      <c r="BM565" s="50"/>
    </row>
    <row r="566" spans="1:65" ht="15.75" customHeight="1" x14ac:dyDescent="0.35">
      <c r="A566" s="82"/>
      <c r="B566" s="50"/>
      <c r="C566" s="50"/>
      <c r="D566" s="51"/>
      <c r="E566" s="51"/>
      <c r="F566" s="83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1"/>
      <c r="AN566" s="51"/>
      <c r="AO566" s="51"/>
      <c r="AP566" s="51"/>
      <c r="AQ566" s="51"/>
      <c r="AR566" s="5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  <c r="BC566" s="51"/>
      <c r="BD566" s="51"/>
      <c r="BE566" s="51"/>
      <c r="BF566" s="51"/>
      <c r="BG566" s="51"/>
      <c r="BH566" s="51"/>
      <c r="BI566" s="51"/>
      <c r="BJ566" s="51"/>
      <c r="BK566" s="51"/>
      <c r="BL566" s="50"/>
      <c r="BM566" s="50"/>
    </row>
    <row r="567" spans="1:65" ht="15.75" customHeight="1" x14ac:dyDescent="0.35">
      <c r="A567" s="82"/>
      <c r="B567" s="50"/>
      <c r="C567" s="50"/>
      <c r="D567" s="51"/>
      <c r="E567" s="51"/>
      <c r="F567" s="83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1"/>
      <c r="AN567" s="51"/>
      <c r="AO567" s="51"/>
      <c r="AP567" s="51"/>
      <c r="AQ567" s="51"/>
      <c r="AR567" s="5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  <c r="BC567" s="51"/>
      <c r="BD567" s="51"/>
      <c r="BE567" s="51"/>
      <c r="BF567" s="51"/>
      <c r="BG567" s="51"/>
      <c r="BH567" s="51"/>
      <c r="BI567" s="51"/>
      <c r="BJ567" s="51"/>
      <c r="BK567" s="51"/>
      <c r="BL567" s="50"/>
      <c r="BM567" s="50"/>
    </row>
    <row r="568" spans="1:65" ht="15.75" customHeight="1" x14ac:dyDescent="0.35">
      <c r="A568" s="82"/>
      <c r="B568" s="50"/>
      <c r="C568" s="50"/>
      <c r="D568" s="51"/>
      <c r="E568" s="51"/>
      <c r="F568" s="83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  <c r="BD568" s="51"/>
      <c r="BE568" s="51"/>
      <c r="BF568" s="51"/>
      <c r="BG568" s="51"/>
      <c r="BH568" s="51"/>
      <c r="BI568" s="51"/>
      <c r="BJ568" s="51"/>
      <c r="BK568" s="51"/>
      <c r="BL568" s="50"/>
      <c r="BM568" s="50"/>
    </row>
    <row r="569" spans="1:65" ht="15.75" customHeight="1" x14ac:dyDescent="0.35">
      <c r="A569" s="82"/>
      <c r="B569" s="50"/>
      <c r="C569" s="50"/>
      <c r="D569" s="51"/>
      <c r="E569" s="51"/>
      <c r="F569" s="83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  <c r="BD569" s="51"/>
      <c r="BE569" s="51"/>
      <c r="BF569" s="51"/>
      <c r="BG569" s="51"/>
      <c r="BH569" s="51"/>
      <c r="BI569" s="51"/>
      <c r="BJ569" s="51"/>
      <c r="BK569" s="51"/>
      <c r="BL569" s="50"/>
      <c r="BM569" s="50"/>
    </row>
    <row r="570" spans="1:65" ht="15.75" customHeight="1" x14ac:dyDescent="0.35">
      <c r="A570" s="82"/>
      <c r="B570" s="50"/>
      <c r="C570" s="50"/>
      <c r="D570" s="51"/>
      <c r="E570" s="51"/>
      <c r="F570" s="83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1"/>
      <c r="AN570" s="51"/>
      <c r="AO570" s="51"/>
      <c r="AP570" s="51"/>
      <c r="AQ570" s="51"/>
      <c r="AR570" s="5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  <c r="BC570" s="51"/>
      <c r="BD570" s="51"/>
      <c r="BE570" s="51"/>
      <c r="BF570" s="51"/>
      <c r="BG570" s="51"/>
      <c r="BH570" s="51"/>
      <c r="BI570" s="51"/>
      <c r="BJ570" s="51"/>
      <c r="BK570" s="51"/>
      <c r="BL570" s="50"/>
      <c r="BM570" s="50"/>
    </row>
    <row r="571" spans="1:65" ht="15.75" customHeight="1" x14ac:dyDescent="0.35">
      <c r="A571" s="82"/>
      <c r="B571" s="50"/>
      <c r="C571" s="50"/>
      <c r="D571" s="51"/>
      <c r="E571" s="51"/>
      <c r="F571" s="83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1"/>
      <c r="AN571" s="51"/>
      <c r="AO571" s="51"/>
      <c r="AP571" s="51"/>
      <c r="AQ571" s="51"/>
      <c r="AR571" s="5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  <c r="BC571" s="51"/>
      <c r="BD571" s="51"/>
      <c r="BE571" s="51"/>
      <c r="BF571" s="51"/>
      <c r="BG571" s="51"/>
      <c r="BH571" s="51"/>
      <c r="BI571" s="51"/>
      <c r="BJ571" s="51"/>
      <c r="BK571" s="51"/>
      <c r="BL571" s="50"/>
      <c r="BM571" s="50"/>
    </row>
    <row r="572" spans="1:65" ht="15.75" customHeight="1" x14ac:dyDescent="0.35">
      <c r="A572" s="82"/>
      <c r="B572" s="50"/>
      <c r="C572" s="50"/>
      <c r="D572" s="51"/>
      <c r="E572" s="51"/>
      <c r="F572" s="83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  <c r="BD572" s="51"/>
      <c r="BE572" s="51"/>
      <c r="BF572" s="51"/>
      <c r="BG572" s="51"/>
      <c r="BH572" s="51"/>
      <c r="BI572" s="51"/>
      <c r="BJ572" s="51"/>
      <c r="BK572" s="51"/>
      <c r="BL572" s="50"/>
      <c r="BM572" s="50"/>
    </row>
    <row r="573" spans="1:65" ht="15.75" customHeight="1" x14ac:dyDescent="0.35">
      <c r="A573" s="82"/>
      <c r="B573" s="50"/>
      <c r="C573" s="50"/>
      <c r="D573" s="51"/>
      <c r="E573" s="51"/>
      <c r="F573" s="83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  <c r="BD573" s="51"/>
      <c r="BE573" s="51"/>
      <c r="BF573" s="51"/>
      <c r="BG573" s="51"/>
      <c r="BH573" s="51"/>
      <c r="BI573" s="51"/>
      <c r="BJ573" s="51"/>
      <c r="BK573" s="51"/>
      <c r="BL573" s="50"/>
      <c r="BM573" s="50"/>
    </row>
    <row r="574" spans="1:65" ht="15.75" customHeight="1" x14ac:dyDescent="0.35">
      <c r="A574" s="82"/>
      <c r="B574" s="50"/>
      <c r="C574" s="50"/>
      <c r="D574" s="51"/>
      <c r="E574" s="51"/>
      <c r="F574" s="83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1"/>
      <c r="AN574" s="51"/>
      <c r="AO574" s="51"/>
      <c r="AP574" s="51"/>
      <c r="AQ574" s="51"/>
      <c r="AR574" s="5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  <c r="BC574" s="51"/>
      <c r="BD574" s="51"/>
      <c r="BE574" s="51"/>
      <c r="BF574" s="51"/>
      <c r="BG574" s="51"/>
      <c r="BH574" s="51"/>
      <c r="BI574" s="51"/>
      <c r="BJ574" s="51"/>
      <c r="BK574" s="51"/>
      <c r="BL574" s="50"/>
      <c r="BM574" s="50"/>
    </row>
    <row r="575" spans="1:65" ht="15.75" customHeight="1" x14ac:dyDescent="0.35">
      <c r="A575" s="82"/>
      <c r="B575" s="50"/>
      <c r="C575" s="50"/>
      <c r="D575" s="51"/>
      <c r="E575" s="51"/>
      <c r="F575" s="83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1"/>
      <c r="AN575" s="51"/>
      <c r="AO575" s="51"/>
      <c r="AP575" s="51"/>
      <c r="AQ575" s="51"/>
      <c r="AR575" s="5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  <c r="BC575" s="51"/>
      <c r="BD575" s="51"/>
      <c r="BE575" s="51"/>
      <c r="BF575" s="51"/>
      <c r="BG575" s="51"/>
      <c r="BH575" s="51"/>
      <c r="BI575" s="51"/>
      <c r="BJ575" s="51"/>
      <c r="BK575" s="51"/>
      <c r="BL575" s="50"/>
      <c r="BM575" s="50"/>
    </row>
    <row r="576" spans="1:65" ht="15.75" customHeight="1" x14ac:dyDescent="0.35">
      <c r="A576" s="82"/>
      <c r="B576" s="50"/>
      <c r="C576" s="50"/>
      <c r="D576" s="51"/>
      <c r="E576" s="51"/>
      <c r="F576" s="83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  <c r="BD576" s="51"/>
      <c r="BE576" s="51"/>
      <c r="BF576" s="51"/>
      <c r="BG576" s="51"/>
      <c r="BH576" s="51"/>
      <c r="BI576" s="51"/>
      <c r="BJ576" s="51"/>
      <c r="BK576" s="51"/>
      <c r="BL576" s="50"/>
      <c r="BM576" s="50"/>
    </row>
    <row r="577" spans="1:65" ht="15.75" customHeight="1" x14ac:dyDescent="0.35">
      <c r="A577" s="82"/>
      <c r="B577" s="50"/>
      <c r="C577" s="50"/>
      <c r="D577" s="51"/>
      <c r="E577" s="51"/>
      <c r="F577" s="83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  <c r="BD577" s="51"/>
      <c r="BE577" s="51"/>
      <c r="BF577" s="51"/>
      <c r="BG577" s="51"/>
      <c r="BH577" s="51"/>
      <c r="BI577" s="51"/>
      <c r="BJ577" s="51"/>
      <c r="BK577" s="51"/>
      <c r="BL577" s="50"/>
      <c r="BM577" s="50"/>
    </row>
    <row r="578" spans="1:65" ht="15.75" customHeight="1" x14ac:dyDescent="0.35">
      <c r="A578" s="82"/>
      <c r="B578" s="50"/>
      <c r="C578" s="50"/>
      <c r="D578" s="51"/>
      <c r="E578" s="51"/>
      <c r="F578" s="83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  <c r="BG578" s="51"/>
      <c r="BH578" s="51"/>
      <c r="BI578" s="51"/>
      <c r="BJ578" s="51"/>
      <c r="BK578" s="51"/>
      <c r="BL578" s="50"/>
      <c r="BM578" s="50"/>
    </row>
    <row r="579" spans="1:65" ht="15.75" customHeight="1" x14ac:dyDescent="0.35">
      <c r="A579" s="82"/>
      <c r="B579" s="50"/>
      <c r="C579" s="50"/>
      <c r="D579" s="51"/>
      <c r="E579" s="51"/>
      <c r="F579" s="83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1"/>
      <c r="BF579" s="51"/>
      <c r="BG579" s="51"/>
      <c r="BH579" s="51"/>
      <c r="BI579" s="51"/>
      <c r="BJ579" s="51"/>
      <c r="BK579" s="51"/>
      <c r="BL579" s="50"/>
      <c r="BM579" s="50"/>
    </row>
    <row r="580" spans="1:65" ht="15.75" customHeight="1" x14ac:dyDescent="0.35">
      <c r="A580" s="82"/>
      <c r="B580" s="50"/>
      <c r="C580" s="50"/>
      <c r="D580" s="51"/>
      <c r="E580" s="51"/>
      <c r="F580" s="83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  <c r="BD580" s="51"/>
      <c r="BE580" s="51"/>
      <c r="BF580" s="51"/>
      <c r="BG580" s="51"/>
      <c r="BH580" s="51"/>
      <c r="BI580" s="51"/>
      <c r="BJ580" s="51"/>
      <c r="BK580" s="51"/>
      <c r="BL580" s="50"/>
      <c r="BM580" s="50"/>
    </row>
    <row r="581" spans="1:65" ht="15.75" customHeight="1" x14ac:dyDescent="0.35">
      <c r="A581" s="82"/>
      <c r="B581" s="50"/>
      <c r="C581" s="50"/>
      <c r="D581" s="51"/>
      <c r="E581" s="51"/>
      <c r="F581" s="83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  <c r="BD581" s="51"/>
      <c r="BE581" s="51"/>
      <c r="BF581" s="51"/>
      <c r="BG581" s="51"/>
      <c r="BH581" s="51"/>
      <c r="BI581" s="51"/>
      <c r="BJ581" s="51"/>
      <c r="BK581" s="51"/>
      <c r="BL581" s="50"/>
      <c r="BM581" s="50"/>
    </row>
    <row r="582" spans="1:65" ht="15.75" customHeight="1" x14ac:dyDescent="0.35">
      <c r="A582" s="82"/>
      <c r="B582" s="50"/>
      <c r="C582" s="50"/>
      <c r="D582" s="51"/>
      <c r="E582" s="51"/>
      <c r="F582" s="83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  <c r="BD582" s="51"/>
      <c r="BE582" s="51"/>
      <c r="BF582" s="51"/>
      <c r="BG582" s="51"/>
      <c r="BH582" s="51"/>
      <c r="BI582" s="51"/>
      <c r="BJ582" s="51"/>
      <c r="BK582" s="51"/>
      <c r="BL582" s="50"/>
      <c r="BM582" s="50"/>
    </row>
    <row r="583" spans="1:65" ht="15.75" customHeight="1" x14ac:dyDescent="0.35">
      <c r="A583" s="82"/>
      <c r="B583" s="50"/>
      <c r="C583" s="50"/>
      <c r="D583" s="51"/>
      <c r="E583" s="51"/>
      <c r="F583" s="83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1"/>
      <c r="AN583" s="51"/>
      <c r="AO583" s="51"/>
      <c r="AP583" s="51"/>
      <c r="AQ583" s="51"/>
      <c r="AR583" s="5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  <c r="BC583" s="51"/>
      <c r="BD583" s="51"/>
      <c r="BE583" s="51"/>
      <c r="BF583" s="51"/>
      <c r="BG583" s="51"/>
      <c r="BH583" s="51"/>
      <c r="BI583" s="51"/>
      <c r="BJ583" s="51"/>
      <c r="BK583" s="51"/>
      <c r="BL583" s="50"/>
      <c r="BM583" s="50"/>
    </row>
    <row r="584" spans="1:65" ht="15.75" customHeight="1" x14ac:dyDescent="0.35">
      <c r="A584" s="82"/>
      <c r="B584" s="50"/>
      <c r="C584" s="50"/>
      <c r="D584" s="51"/>
      <c r="E584" s="51"/>
      <c r="F584" s="83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1"/>
      <c r="AN584" s="51"/>
      <c r="AO584" s="51"/>
      <c r="AP584" s="51"/>
      <c r="AQ584" s="51"/>
      <c r="AR584" s="5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  <c r="BC584" s="51"/>
      <c r="BD584" s="51"/>
      <c r="BE584" s="51"/>
      <c r="BF584" s="51"/>
      <c r="BG584" s="51"/>
      <c r="BH584" s="51"/>
      <c r="BI584" s="51"/>
      <c r="BJ584" s="51"/>
      <c r="BK584" s="51"/>
      <c r="BL584" s="50"/>
      <c r="BM584" s="50"/>
    </row>
    <row r="585" spans="1:65" ht="15.75" customHeight="1" x14ac:dyDescent="0.35">
      <c r="A585" s="82"/>
      <c r="B585" s="50"/>
      <c r="C585" s="50"/>
      <c r="D585" s="51"/>
      <c r="E585" s="51"/>
      <c r="F585" s="83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1"/>
      <c r="BF585" s="51"/>
      <c r="BG585" s="51"/>
      <c r="BH585" s="51"/>
      <c r="BI585" s="51"/>
      <c r="BJ585" s="51"/>
      <c r="BK585" s="51"/>
      <c r="BL585" s="50"/>
      <c r="BM585" s="50"/>
    </row>
    <row r="586" spans="1:65" ht="15.75" customHeight="1" x14ac:dyDescent="0.35">
      <c r="A586" s="82"/>
      <c r="B586" s="50"/>
      <c r="C586" s="50"/>
      <c r="D586" s="51"/>
      <c r="E586" s="51"/>
      <c r="F586" s="83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  <c r="BD586" s="51"/>
      <c r="BE586" s="51"/>
      <c r="BF586" s="51"/>
      <c r="BG586" s="51"/>
      <c r="BH586" s="51"/>
      <c r="BI586" s="51"/>
      <c r="BJ586" s="51"/>
      <c r="BK586" s="51"/>
      <c r="BL586" s="50"/>
      <c r="BM586" s="50"/>
    </row>
    <row r="587" spans="1:65" ht="15.75" customHeight="1" x14ac:dyDescent="0.35">
      <c r="A587" s="82"/>
      <c r="B587" s="50"/>
      <c r="C587" s="50"/>
      <c r="D587" s="51"/>
      <c r="E587" s="51"/>
      <c r="F587" s="83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1"/>
      <c r="BF587" s="51"/>
      <c r="BG587" s="51"/>
      <c r="BH587" s="51"/>
      <c r="BI587" s="51"/>
      <c r="BJ587" s="51"/>
      <c r="BK587" s="51"/>
      <c r="BL587" s="50"/>
      <c r="BM587" s="50"/>
    </row>
    <row r="588" spans="1:65" ht="15.75" customHeight="1" x14ac:dyDescent="0.35">
      <c r="A588" s="82"/>
      <c r="B588" s="50"/>
      <c r="C588" s="50"/>
      <c r="D588" s="51"/>
      <c r="E588" s="51"/>
      <c r="F588" s="83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1"/>
      <c r="AN588" s="51"/>
      <c r="AO588" s="51"/>
      <c r="AP588" s="51"/>
      <c r="AQ588" s="51"/>
      <c r="AR588" s="5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  <c r="BC588" s="51"/>
      <c r="BD588" s="51"/>
      <c r="BE588" s="51"/>
      <c r="BF588" s="51"/>
      <c r="BG588" s="51"/>
      <c r="BH588" s="51"/>
      <c r="BI588" s="51"/>
      <c r="BJ588" s="51"/>
      <c r="BK588" s="51"/>
      <c r="BL588" s="50"/>
      <c r="BM588" s="50"/>
    </row>
    <row r="589" spans="1:65" ht="15.75" customHeight="1" x14ac:dyDescent="0.35">
      <c r="A589" s="82"/>
      <c r="B589" s="50"/>
      <c r="C589" s="50"/>
      <c r="D589" s="51"/>
      <c r="E589" s="51"/>
      <c r="F589" s="83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1"/>
      <c r="AN589" s="51"/>
      <c r="AO589" s="51"/>
      <c r="AP589" s="51"/>
      <c r="AQ589" s="51"/>
      <c r="AR589" s="5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  <c r="BC589" s="51"/>
      <c r="BD589" s="51"/>
      <c r="BE589" s="51"/>
      <c r="BF589" s="51"/>
      <c r="BG589" s="51"/>
      <c r="BH589" s="51"/>
      <c r="BI589" s="51"/>
      <c r="BJ589" s="51"/>
      <c r="BK589" s="51"/>
      <c r="BL589" s="50"/>
      <c r="BM589" s="50"/>
    </row>
    <row r="590" spans="1:65" ht="15.75" customHeight="1" x14ac:dyDescent="0.35">
      <c r="A590" s="82"/>
      <c r="B590" s="50"/>
      <c r="C590" s="50"/>
      <c r="D590" s="51"/>
      <c r="E590" s="51"/>
      <c r="F590" s="83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1"/>
      <c r="AN590" s="51"/>
      <c r="AO590" s="51"/>
      <c r="AP590" s="51"/>
      <c r="AQ590" s="51"/>
      <c r="AR590" s="5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  <c r="BC590" s="51"/>
      <c r="BD590" s="51"/>
      <c r="BE590" s="51"/>
      <c r="BF590" s="51"/>
      <c r="BG590" s="51"/>
      <c r="BH590" s="51"/>
      <c r="BI590" s="51"/>
      <c r="BJ590" s="51"/>
      <c r="BK590" s="51"/>
      <c r="BL590" s="50"/>
      <c r="BM590" s="50"/>
    </row>
    <row r="591" spans="1:65" ht="15.75" customHeight="1" x14ac:dyDescent="0.35">
      <c r="A591" s="82"/>
      <c r="B591" s="50"/>
      <c r="C591" s="50"/>
      <c r="D591" s="51"/>
      <c r="E591" s="51"/>
      <c r="F591" s="83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  <c r="BD591" s="51"/>
      <c r="BE591" s="51"/>
      <c r="BF591" s="51"/>
      <c r="BG591" s="51"/>
      <c r="BH591" s="51"/>
      <c r="BI591" s="51"/>
      <c r="BJ591" s="51"/>
      <c r="BK591" s="51"/>
      <c r="BL591" s="50"/>
      <c r="BM591" s="50"/>
    </row>
    <row r="592" spans="1:65" ht="15.75" customHeight="1" x14ac:dyDescent="0.35">
      <c r="A592" s="82"/>
      <c r="B592" s="50"/>
      <c r="C592" s="50"/>
      <c r="D592" s="51"/>
      <c r="E592" s="51"/>
      <c r="F592" s="83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  <c r="BD592" s="51"/>
      <c r="BE592" s="51"/>
      <c r="BF592" s="51"/>
      <c r="BG592" s="51"/>
      <c r="BH592" s="51"/>
      <c r="BI592" s="51"/>
      <c r="BJ592" s="51"/>
      <c r="BK592" s="51"/>
      <c r="BL592" s="50"/>
      <c r="BM592" s="50"/>
    </row>
    <row r="593" spans="1:65" ht="15.75" customHeight="1" x14ac:dyDescent="0.35">
      <c r="A593" s="82"/>
      <c r="B593" s="50"/>
      <c r="C593" s="50"/>
      <c r="D593" s="51"/>
      <c r="E593" s="51"/>
      <c r="F593" s="83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  <c r="BD593" s="51"/>
      <c r="BE593" s="51"/>
      <c r="BF593" s="51"/>
      <c r="BG593" s="51"/>
      <c r="BH593" s="51"/>
      <c r="BI593" s="51"/>
      <c r="BJ593" s="51"/>
      <c r="BK593" s="51"/>
      <c r="BL593" s="50"/>
      <c r="BM593" s="50"/>
    </row>
    <row r="594" spans="1:65" ht="15.75" customHeight="1" x14ac:dyDescent="0.35">
      <c r="A594" s="82"/>
      <c r="B594" s="50"/>
      <c r="C594" s="50"/>
      <c r="D594" s="51"/>
      <c r="E594" s="51"/>
      <c r="F594" s="83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  <c r="BG594" s="51"/>
      <c r="BH594" s="51"/>
      <c r="BI594" s="51"/>
      <c r="BJ594" s="51"/>
      <c r="BK594" s="51"/>
      <c r="BL594" s="50"/>
      <c r="BM594" s="50"/>
    </row>
    <row r="595" spans="1:65" ht="15.75" customHeight="1" x14ac:dyDescent="0.35">
      <c r="A595" s="82"/>
      <c r="B595" s="50"/>
      <c r="C595" s="50"/>
      <c r="D595" s="51"/>
      <c r="E595" s="51"/>
      <c r="F595" s="83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  <c r="BD595" s="51"/>
      <c r="BE595" s="51"/>
      <c r="BF595" s="51"/>
      <c r="BG595" s="51"/>
      <c r="BH595" s="51"/>
      <c r="BI595" s="51"/>
      <c r="BJ595" s="51"/>
      <c r="BK595" s="51"/>
      <c r="BL595" s="50"/>
      <c r="BM595" s="50"/>
    </row>
    <row r="596" spans="1:65" ht="15.75" customHeight="1" x14ac:dyDescent="0.35">
      <c r="A596" s="82"/>
      <c r="B596" s="50"/>
      <c r="C596" s="50"/>
      <c r="D596" s="51"/>
      <c r="E596" s="51"/>
      <c r="F596" s="83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1"/>
      <c r="AN596" s="51"/>
      <c r="AO596" s="51"/>
      <c r="AP596" s="51"/>
      <c r="AQ596" s="51"/>
      <c r="AR596" s="5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  <c r="BC596" s="51"/>
      <c r="BD596" s="51"/>
      <c r="BE596" s="51"/>
      <c r="BF596" s="51"/>
      <c r="BG596" s="51"/>
      <c r="BH596" s="51"/>
      <c r="BI596" s="51"/>
      <c r="BJ596" s="51"/>
      <c r="BK596" s="51"/>
      <c r="BL596" s="50"/>
      <c r="BM596" s="50"/>
    </row>
    <row r="597" spans="1:65" ht="15.75" customHeight="1" x14ac:dyDescent="0.35">
      <c r="A597" s="82"/>
      <c r="B597" s="50"/>
      <c r="C597" s="50"/>
      <c r="D597" s="51"/>
      <c r="E597" s="51"/>
      <c r="F597" s="83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1"/>
      <c r="AN597" s="51"/>
      <c r="AO597" s="51"/>
      <c r="AP597" s="51"/>
      <c r="AQ597" s="51"/>
      <c r="AR597" s="5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  <c r="BC597" s="51"/>
      <c r="BD597" s="51"/>
      <c r="BE597" s="51"/>
      <c r="BF597" s="51"/>
      <c r="BG597" s="51"/>
      <c r="BH597" s="51"/>
      <c r="BI597" s="51"/>
      <c r="BJ597" s="51"/>
      <c r="BK597" s="51"/>
      <c r="BL597" s="50"/>
      <c r="BM597" s="50"/>
    </row>
    <row r="598" spans="1:65" ht="15.75" customHeight="1" x14ac:dyDescent="0.35">
      <c r="A598" s="82"/>
      <c r="B598" s="50"/>
      <c r="C598" s="50"/>
      <c r="D598" s="51"/>
      <c r="E598" s="51"/>
      <c r="F598" s="83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  <c r="BD598" s="51"/>
      <c r="BE598" s="51"/>
      <c r="BF598" s="51"/>
      <c r="BG598" s="51"/>
      <c r="BH598" s="51"/>
      <c r="BI598" s="51"/>
      <c r="BJ598" s="51"/>
      <c r="BK598" s="51"/>
      <c r="BL598" s="50"/>
      <c r="BM598" s="50"/>
    </row>
    <row r="599" spans="1:65" ht="15.75" customHeight="1" x14ac:dyDescent="0.35">
      <c r="A599" s="82"/>
      <c r="B599" s="50"/>
      <c r="C599" s="50"/>
      <c r="D599" s="51"/>
      <c r="E599" s="51"/>
      <c r="F599" s="83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  <c r="BD599" s="51"/>
      <c r="BE599" s="51"/>
      <c r="BF599" s="51"/>
      <c r="BG599" s="51"/>
      <c r="BH599" s="51"/>
      <c r="BI599" s="51"/>
      <c r="BJ599" s="51"/>
      <c r="BK599" s="51"/>
      <c r="BL599" s="50"/>
      <c r="BM599" s="50"/>
    </row>
    <row r="600" spans="1:65" ht="15.75" customHeight="1" x14ac:dyDescent="0.35">
      <c r="A600" s="82"/>
      <c r="B600" s="50"/>
      <c r="C600" s="50"/>
      <c r="D600" s="51"/>
      <c r="E600" s="51"/>
      <c r="F600" s="83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  <c r="BD600" s="51"/>
      <c r="BE600" s="51"/>
      <c r="BF600" s="51"/>
      <c r="BG600" s="51"/>
      <c r="BH600" s="51"/>
      <c r="BI600" s="51"/>
      <c r="BJ600" s="51"/>
      <c r="BK600" s="51"/>
      <c r="BL600" s="50"/>
      <c r="BM600" s="50"/>
    </row>
    <row r="601" spans="1:65" ht="15.75" customHeight="1" x14ac:dyDescent="0.35">
      <c r="A601" s="82"/>
      <c r="B601" s="50"/>
      <c r="C601" s="50"/>
      <c r="D601" s="51"/>
      <c r="E601" s="51"/>
      <c r="F601" s="83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  <c r="BD601" s="51"/>
      <c r="BE601" s="51"/>
      <c r="BF601" s="51"/>
      <c r="BG601" s="51"/>
      <c r="BH601" s="51"/>
      <c r="BI601" s="51"/>
      <c r="BJ601" s="51"/>
      <c r="BK601" s="51"/>
      <c r="BL601" s="50"/>
      <c r="BM601" s="50"/>
    </row>
    <row r="602" spans="1:65" ht="15.75" customHeight="1" x14ac:dyDescent="0.35">
      <c r="A602" s="82"/>
      <c r="B602" s="50"/>
      <c r="C602" s="50"/>
      <c r="D602" s="51"/>
      <c r="E602" s="51"/>
      <c r="F602" s="83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1"/>
      <c r="AN602" s="51"/>
      <c r="AO602" s="51"/>
      <c r="AP602" s="51"/>
      <c r="AQ602" s="51"/>
      <c r="AR602" s="5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  <c r="BC602" s="51"/>
      <c r="BD602" s="51"/>
      <c r="BE602" s="51"/>
      <c r="BF602" s="51"/>
      <c r="BG602" s="51"/>
      <c r="BH602" s="51"/>
      <c r="BI602" s="51"/>
      <c r="BJ602" s="51"/>
      <c r="BK602" s="51"/>
      <c r="BL602" s="50"/>
      <c r="BM602" s="50"/>
    </row>
    <row r="603" spans="1:65" ht="15.75" customHeight="1" x14ac:dyDescent="0.35">
      <c r="A603" s="82"/>
      <c r="B603" s="50"/>
      <c r="C603" s="50"/>
      <c r="D603" s="51"/>
      <c r="E603" s="51"/>
      <c r="F603" s="83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  <c r="BD603" s="51"/>
      <c r="BE603" s="51"/>
      <c r="BF603" s="51"/>
      <c r="BG603" s="51"/>
      <c r="BH603" s="51"/>
      <c r="BI603" s="51"/>
      <c r="BJ603" s="51"/>
      <c r="BK603" s="51"/>
      <c r="BL603" s="50"/>
      <c r="BM603" s="50"/>
    </row>
    <row r="604" spans="1:65" ht="15.75" customHeight="1" x14ac:dyDescent="0.35">
      <c r="A604" s="82"/>
      <c r="B604" s="50"/>
      <c r="C604" s="50"/>
      <c r="D604" s="51"/>
      <c r="E604" s="51"/>
      <c r="F604" s="83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  <c r="BD604" s="51"/>
      <c r="BE604" s="51"/>
      <c r="BF604" s="51"/>
      <c r="BG604" s="51"/>
      <c r="BH604" s="51"/>
      <c r="BI604" s="51"/>
      <c r="BJ604" s="51"/>
      <c r="BK604" s="51"/>
      <c r="BL604" s="50"/>
      <c r="BM604" s="50"/>
    </row>
    <row r="605" spans="1:65" ht="15.75" customHeight="1" x14ac:dyDescent="0.35">
      <c r="A605" s="82"/>
      <c r="B605" s="50"/>
      <c r="C605" s="50"/>
      <c r="D605" s="51"/>
      <c r="E605" s="51"/>
      <c r="F605" s="83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  <c r="BD605" s="51"/>
      <c r="BE605" s="51"/>
      <c r="BF605" s="51"/>
      <c r="BG605" s="51"/>
      <c r="BH605" s="51"/>
      <c r="BI605" s="51"/>
      <c r="BJ605" s="51"/>
      <c r="BK605" s="51"/>
      <c r="BL605" s="50"/>
      <c r="BM605" s="50"/>
    </row>
    <row r="606" spans="1:65" ht="15.75" customHeight="1" x14ac:dyDescent="0.35">
      <c r="A606" s="82"/>
      <c r="B606" s="50"/>
      <c r="C606" s="50"/>
      <c r="D606" s="51"/>
      <c r="E606" s="51"/>
      <c r="F606" s="83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  <c r="BG606" s="51"/>
      <c r="BH606" s="51"/>
      <c r="BI606" s="51"/>
      <c r="BJ606" s="51"/>
      <c r="BK606" s="51"/>
      <c r="BL606" s="50"/>
      <c r="BM606" s="50"/>
    </row>
    <row r="607" spans="1:65" ht="15.75" customHeight="1" x14ac:dyDescent="0.35">
      <c r="A607" s="82"/>
      <c r="B607" s="50"/>
      <c r="C607" s="50"/>
      <c r="D607" s="51"/>
      <c r="E607" s="51"/>
      <c r="F607" s="83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  <c r="BD607" s="51"/>
      <c r="BE607" s="51"/>
      <c r="BF607" s="51"/>
      <c r="BG607" s="51"/>
      <c r="BH607" s="51"/>
      <c r="BI607" s="51"/>
      <c r="BJ607" s="51"/>
      <c r="BK607" s="51"/>
      <c r="BL607" s="50"/>
      <c r="BM607" s="50"/>
    </row>
    <row r="608" spans="1:65" ht="15.75" customHeight="1" x14ac:dyDescent="0.35">
      <c r="A608" s="82"/>
      <c r="B608" s="50"/>
      <c r="C608" s="50"/>
      <c r="D608" s="51"/>
      <c r="E608" s="51"/>
      <c r="F608" s="83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1"/>
      <c r="AN608" s="51"/>
      <c r="AO608" s="51"/>
      <c r="AP608" s="51"/>
      <c r="AQ608" s="51"/>
      <c r="AR608" s="5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  <c r="BC608" s="51"/>
      <c r="BD608" s="51"/>
      <c r="BE608" s="51"/>
      <c r="BF608" s="51"/>
      <c r="BG608" s="51"/>
      <c r="BH608" s="51"/>
      <c r="BI608" s="51"/>
      <c r="BJ608" s="51"/>
      <c r="BK608" s="51"/>
      <c r="BL608" s="50"/>
      <c r="BM608" s="50"/>
    </row>
    <row r="609" spans="1:65" ht="15.75" customHeight="1" x14ac:dyDescent="0.35">
      <c r="A609" s="82"/>
      <c r="B609" s="50"/>
      <c r="C609" s="50"/>
      <c r="D609" s="51"/>
      <c r="E609" s="51"/>
      <c r="F609" s="83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1"/>
      <c r="AN609" s="51"/>
      <c r="AO609" s="51"/>
      <c r="AP609" s="51"/>
      <c r="AQ609" s="51"/>
      <c r="AR609" s="5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  <c r="BC609" s="51"/>
      <c r="BD609" s="51"/>
      <c r="BE609" s="51"/>
      <c r="BF609" s="51"/>
      <c r="BG609" s="51"/>
      <c r="BH609" s="51"/>
      <c r="BI609" s="51"/>
      <c r="BJ609" s="51"/>
      <c r="BK609" s="51"/>
      <c r="BL609" s="50"/>
      <c r="BM609" s="50"/>
    </row>
    <row r="610" spans="1:65" ht="15.75" customHeight="1" x14ac:dyDescent="0.35">
      <c r="A610" s="82"/>
      <c r="B610" s="50"/>
      <c r="C610" s="50"/>
      <c r="D610" s="51"/>
      <c r="E610" s="51"/>
      <c r="F610" s="83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1"/>
      <c r="AN610" s="51"/>
      <c r="AO610" s="51"/>
      <c r="AP610" s="51"/>
      <c r="AQ610" s="51"/>
      <c r="AR610" s="5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  <c r="BC610" s="51"/>
      <c r="BD610" s="51"/>
      <c r="BE610" s="51"/>
      <c r="BF610" s="51"/>
      <c r="BG610" s="51"/>
      <c r="BH610" s="51"/>
      <c r="BI610" s="51"/>
      <c r="BJ610" s="51"/>
      <c r="BK610" s="51"/>
      <c r="BL610" s="50"/>
      <c r="BM610" s="50"/>
    </row>
    <row r="611" spans="1:65" ht="15.75" customHeight="1" x14ac:dyDescent="0.35">
      <c r="A611" s="82"/>
      <c r="B611" s="50"/>
      <c r="C611" s="50"/>
      <c r="D611" s="51"/>
      <c r="E611" s="51"/>
      <c r="F611" s="83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1"/>
      <c r="AN611" s="51"/>
      <c r="AO611" s="51"/>
      <c r="AP611" s="51"/>
      <c r="AQ611" s="51"/>
      <c r="AR611" s="5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  <c r="BC611" s="51"/>
      <c r="BD611" s="51"/>
      <c r="BE611" s="51"/>
      <c r="BF611" s="51"/>
      <c r="BG611" s="51"/>
      <c r="BH611" s="51"/>
      <c r="BI611" s="51"/>
      <c r="BJ611" s="51"/>
      <c r="BK611" s="51"/>
      <c r="BL611" s="50"/>
      <c r="BM611" s="50"/>
    </row>
    <row r="612" spans="1:65" ht="15.75" customHeight="1" x14ac:dyDescent="0.35">
      <c r="A612" s="82"/>
      <c r="B612" s="50"/>
      <c r="C612" s="50"/>
      <c r="D612" s="51"/>
      <c r="E612" s="51"/>
      <c r="F612" s="83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  <c r="BG612" s="51"/>
      <c r="BH612" s="51"/>
      <c r="BI612" s="51"/>
      <c r="BJ612" s="51"/>
      <c r="BK612" s="51"/>
      <c r="BL612" s="50"/>
      <c r="BM612" s="50"/>
    </row>
    <row r="613" spans="1:65" ht="15.75" customHeight="1" x14ac:dyDescent="0.35">
      <c r="A613" s="82"/>
      <c r="B613" s="50"/>
      <c r="C613" s="50"/>
      <c r="D613" s="51"/>
      <c r="E613" s="51"/>
      <c r="F613" s="83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  <c r="BD613" s="51"/>
      <c r="BE613" s="51"/>
      <c r="BF613" s="51"/>
      <c r="BG613" s="51"/>
      <c r="BH613" s="51"/>
      <c r="BI613" s="51"/>
      <c r="BJ613" s="51"/>
      <c r="BK613" s="51"/>
      <c r="BL613" s="50"/>
      <c r="BM613" s="50"/>
    </row>
    <row r="614" spans="1:65" ht="15.75" customHeight="1" x14ac:dyDescent="0.35">
      <c r="A614" s="82"/>
      <c r="B614" s="50"/>
      <c r="C614" s="50"/>
      <c r="D614" s="51"/>
      <c r="E614" s="51"/>
      <c r="F614" s="83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1"/>
      <c r="AN614" s="51"/>
      <c r="AO614" s="51"/>
      <c r="AP614" s="51"/>
      <c r="AQ614" s="51"/>
      <c r="AR614" s="5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  <c r="BC614" s="51"/>
      <c r="BD614" s="51"/>
      <c r="BE614" s="51"/>
      <c r="BF614" s="51"/>
      <c r="BG614" s="51"/>
      <c r="BH614" s="51"/>
      <c r="BI614" s="51"/>
      <c r="BJ614" s="51"/>
      <c r="BK614" s="51"/>
      <c r="BL614" s="50"/>
      <c r="BM614" s="50"/>
    </row>
    <row r="615" spans="1:65" ht="15.75" customHeight="1" x14ac:dyDescent="0.35">
      <c r="A615" s="82"/>
      <c r="B615" s="50"/>
      <c r="C615" s="50"/>
      <c r="D615" s="51"/>
      <c r="E615" s="51"/>
      <c r="F615" s="83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  <c r="BD615" s="51"/>
      <c r="BE615" s="51"/>
      <c r="BF615" s="51"/>
      <c r="BG615" s="51"/>
      <c r="BH615" s="51"/>
      <c r="BI615" s="51"/>
      <c r="BJ615" s="51"/>
      <c r="BK615" s="51"/>
      <c r="BL615" s="50"/>
      <c r="BM615" s="50"/>
    </row>
    <row r="616" spans="1:65" ht="15.75" customHeight="1" x14ac:dyDescent="0.35">
      <c r="A616" s="82"/>
      <c r="B616" s="50"/>
      <c r="C616" s="50"/>
      <c r="D616" s="51"/>
      <c r="E616" s="51"/>
      <c r="F616" s="83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  <c r="BD616" s="51"/>
      <c r="BE616" s="51"/>
      <c r="BF616" s="51"/>
      <c r="BG616" s="51"/>
      <c r="BH616" s="51"/>
      <c r="BI616" s="51"/>
      <c r="BJ616" s="51"/>
      <c r="BK616" s="51"/>
      <c r="BL616" s="50"/>
      <c r="BM616" s="50"/>
    </row>
    <row r="617" spans="1:65" ht="15.75" customHeight="1" x14ac:dyDescent="0.35">
      <c r="A617" s="82"/>
      <c r="B617" s="50"/>
      <c r="C617" s="50"/>
      <c r="D617" s="51"/>
      <c r="E617" s="51"/>
      <c r="F617" s="83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  <c r="BD617" s="51"/>
      <c r="BE617" s="51"/>
      <c r="BF617" s="51"/>
      <c r="BG617" s="51"/>
      <c r="BH617" s="51"/>
      <c r="BI617" s="51"/>
      <c r="BJ617" s="51"/>
      <c r="BK617" s="51"/>
      <c r="BL617" s="50"/>
      <c r="BM617" s="50"/>
    </row>
    <row r="618" spans="1:65" ht="15.75" customHeight="1" x14ac:dyDescent="0.35">
      <c r="A618" s="82"/>
      <c r="B618" s="50"/>
      <c r="C618" s="50"/>
      <c r="D618" s="51"/>
      <c r="E618" s="51"/>
      <c r="F618" s="83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1"/>
      <c r="AN618" s="51"/>
      <c r="AO618" s="51"/>
      <c r="AP618" s="51"/>
      <c r="AQ618" s="51"/>
      <c r="AR618" s="5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  <c r="BC618" s="51"/>
      <c r="BD618" s="51"/>
      <c r="BE618" s="51"/>
      <c r="BF618" s="51"/>
      <c r="BG618" s="51"/>
      <c r="BH618" s="51"/>
      <c r="BI618" s="51"/>
      <c r="BJ618" s="51"/>
      <c r="BK618" s="51"/>
      <c r="BL618" s="50"/>
      <c r="BM618" s="50"/>
    </row>
    <row r="619" spans="1:65" ht="15.75" customHeight="1" x14ac:dyDescent="0.35">
      <c r="A619" s="82"/>
      <c r="B619" s="50"/>
      <c r="C619" s="50"/>
      <c r="D619" s="51"/>
      <c r="E619" s="51"/>
      <c r="F619" s="83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1"/>
      <c r="AP619" s="51"/>
      <c r="AQ619" s="51"/>
      <c r="AR619" s="5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  <c r="BC619" s="51"/>
      <c r="BD619" s="51"/>
      <c r="BE619" s="51"/>
      <c r="BF619" s="51"/>
      <c r="BG619" s="51"/>
      <c r="BH619" s="51"/>
      <c r="BI619" s="51"/>
      <c r="BJ619" s="51"/>
      <c r="BK619" s="51"/>
      <c r="BL619" s="50"/>
      <c r="BM619" s="50"/>
    </row>
    <row r="620" spans="1:65" ht="15.75" customHeight="1" x14ac:dyDescent="0.35">
      <c r="A620" s="82"/>
      <c r="B620" s="50"/>
      <c r="C620" s="50"/>
      <c r="D620" s="51"/>
      <c r="E620" s="51"/>
      <c r="F620" s="83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  <c r="BD620" s="51"/>
      <c r="BE620" s="51"/>
      <c r="BF620" s="51"/>
      <c r="BG620" s="51"/>
      <c r="BH620" s="51"/>
      <c r="BI620" s="51"/>
      <c r="BJ620" s="51"/>
      <c r="BK620" s="51"/>
      <c r="BL620" s="50"/>
      <c r="BM620" s="50"/>
    </row>
    <row r="621" spans="1:65" ht="15.75" customHeight="1" x14ac:dyDescent="0.35">
      <c r="A621" s="82"/>
      <c r="B621" s="50"/>
      <c r="C621" s="50"/>
      <c r="D621" s="51"/>
      <c r="E621" s="51"/>
      <c r="F621" s="83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  <c r="BD621" s="51"/>
      <c r="BE621" s="51"/>
      <c r="BF621" s="51"/>
      <c r="BG621" s="51"/>
      <c r="BH621" s="51"/>
      <c r="BI621" s="51"/>
      <c r="BJ621" s="51"/>
      <c r="BK621" s="51"/>
      <c r="BL621" s="50"/>
      <c r="BM621" s="50"/>
    </row>
    <row r="622" spans="1:65" ht="15.75" customHeight="1" x14ac:dyDescent="0.35">
      <c r="A622" s="82"/>
      <c r="B622" s="50"/>
      <c r="C622" s="50"/>
      <c r="D622" s="51"/>
      <c r="E622" s="51"/>
      <c r="F622" s="83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  <c r="BD622" s="51"/>
      <c r="BE622" s="51"/>
      <c r="BF622" s="51"/>
      <c r="BG622" s="51"/>
      <c r="BH622" s="51"/>
      <c r="BI622" s="51"/>
      <c r="BJ622" s="51"/>
      <c r="BK622" s="51"/>
      <c r="BL622" s="50"/>
      <c r="BM622" s="50"/>
    </row>
    <row r="623" spans="1:65" ht="15.75" customHeight="1" x14ac:dyDescent="0.35">
      <c r="A623" s="82"/>
      <c r="B623" s="50"/>
      <c r="C623" s="50"/>
      <c r="D623" s="51"/>
      <c r="E623" s="51"/>
      <c r="F623" s="83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  <c r="BG623" s="51"/>
      <c r="BH623" s="51"/>
      <c r="BI623" s="51"/>
      <c r="BJ623" s="51"/>
      <c r="BK623" s="51"/>
      <c r="BL623" s="50"/>
      <c r="BM623" s="50"/>
    </row>
    <row r="624" spans="1:65" ht="15.75" customHeight="1" x14ac:dyDescent="0.35">
      <c r="A624" s="82"/>
      <c r="B624" s="50"/>
      <c r="C624" s="50"/>
      <c r="D624" s="51"/>
      <c r="E624" s="51"/>
      <c r="F624" s="83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  <c r="BD624" s="51"/>
      <c r="BE624" s="51"/>
      <c r="BF624" s="51"/>
      <c r="BG624" s="51"/>
      <c r="BH624" s="51"/>
      <c r="BI624" s="51"/>
      <c r="BJ624" s="51"/>
      <c r="BK624" s="51"/>
      <c r="BL624" s="50"/>
      <c r="BM624" s="50"/>
    </row>
    <row r="625" spans="1:65" ht="15.75" customHeight="1" x14ac:dyDescent="0.35">
      <c r="A625" s="82"/>
      <c r="B625" s="50"/>
      <c r="C625" s="50"/>
      <c r="D625" s="51"/>
      <c r="E625" s="51"/>
      <c r="F625" s="83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  <c r="BD625" s="51"/>
      <c r="BE625" s="51"/>
      <c r="BF625" s="51"/>
      <c r="BG625" s="51"/>
      <c r="BH625" s="51"/>
      <c r="BI625" s="51"/>
      <c r="BJ625" s="51"/>
      <c r="BK625" s="51"/>
      <c r="BL625" s="50"/>
      <c r="BM625" s="50"/>
    </row>
    <row r="626" spans="1:65" ht="15.75" customHeight="1" x14ac:dyDescent="0.35">
      <c r="A626" s="82"/>
      <c r="B626" s="50"/>
      <c r="C626" s="50"/>
      <c r="D626" s="51"/>
      <c r="E626" s="51"/>
      <c r="F626" s="83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1"/>
      <c r="AP626" s="51"/>
      <c r="AQ626" s="51"/>
      <c r="AR626" s="5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  <c r="BC626" s="51"/>
      <c r="BD626" s="51"/>
      <c r="BE626" s="51"/>
      <c r="BF626" s="51"/>
      <c r="BG626" s="51"/>
      <c r="BH626" s="51"/>
      <c r="BI626" s="51"/>
      <c r="BJ626" s="51"/>
      <c r="BK626" s="51"/>
      <c r="BL626" s="50"/>
      <c r="BM626" s="50"/>
    </row>
    <row r="627" spans="1:65" ht="15.75" customHeight="1" x14ac:dyDescent="0.35">
      <c r="A627" s="82"/>
      <c r="B627" s="50"/>
      <c r="C627" s="50"/>
      <c r="D627" s="51"/>
      <c r="E627" s="51"/>
      <c r="F627" s="83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1"/>
      <c r="AN627" s="51"/>
      <c r="AO627" s="51"/>
      <c r="AP627" s="51"/>
      <c r="AQ627" s="51"/>
      <c r="AR627" s="5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  <c r="BC627" s="51"/>
      <c r="BD627" s="51"/>
      <c r="BE627" s="51"/>
      <c r="BF627" s="51"/>
      <c r="BG627" s="51"/>
      <c r="BH627" s="51"/>
      <c r="BI627" s="51"/>
      <c r="BJ627" s="51"/>
      <c r="BK627" s="51"/>
      <c r="BL627" s="50"/>
      <c r="BM627" s="50"/>
    </row>
    <row r="628" spans="1:65" ht="15.75" customHeight="1" x14ac:dyDescent="0.35">
      <c r="A628" s="82"/>
      <c r="B628" s="50"/>
      <c r="C628" s="50"/>
      <c r="D628" s="51"/>
      <c r="E628" s="51"/>
      <c r="F628" s="83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  <c r="BD628" s="51"/>
      <c r="BE628" s="51"/>
      <c r="BF628" s="51"/>
      <c r="BG628" s="51"/>
      <c r="BH628" s="51"/>
      <c r="BI628" s="51"/>
      <c r="BJ628" s="51"/>
      <c r="BK628" s="51"/>
      <c r="BL628" s="50"/>
      <c r="BM628" s="50"/>
    </row>
    <row r="629" spans="1:65" ht="15.75" customHeight="1" x14ac:dyDescent="0.35">
      <c r="A629" s="82"/>
      <c r="B629" s="50"/>
      <c r="C629" s="50"/>
      <c r="D629" s="51"/>
      <c r="E629" s="51"/>
      <c r="F629" s="83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  <c r="BG629" s="51"/>
      <c r="BH629" s="51"/>
      <c r="BI629" s="51"/>
      <c r="BJ629" s="51"/>
      <c r="BK629" s="51"/>
      <c r="BL629" s="50"/>
      <c r="BM629" s="50"/>
    </row>
    <row r="630" spans="1:65" ht="15.75" customHeight="1" x14ac:dyDescent="0.35">
      <c r="A630" s="82"/>
      <c r="B630" s="50"/>
      <c r="C630" s="50"/>
      <c r="D630" s="51"/>
      <c r="E630" s="51"/>
      <c r="F630" s="83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1"/>
      <c r="AN630" s="51"/>
      <c r="AO630" s="51"/>
      <c r="AP630" s="51"/>
      <c r="AQ630" s="51"/>
      <c r="AR630" s="5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  <c r="BC630" s="51"/>
      <c r="BD630" s="51"/>
      <c r="BE630" s="51"/>
      <c r="BF630" s="51"/>
      <c r="BG630" s="51"/>
      <c r="BH630" s="51"/>
      <c r="BI630" s="51"/>
      <c r="BJ630" s="51"/>
      <c r="BK630" s="51"/>
      <c r="BL630" s="50"/>
      <c r="BM630" s="50"/>
    </row>
    <row r="631" spans="1:65" ht="15.75" customHeight="1" x14ac:dyDescent="0.35">
      <c r="A631" s="82"/>
      <c r="B631" s="50"/>
      <c r="C631" s="50"/>
      <c r="D631" s="51"/>
      <c r="E631" s="51"/>
      <c r="F631" s="83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  <c r="BD631" s="51"/>
      <c r="BE631" s="51"/>
      <c r="BF631" s="51"/>
      <c r="BG631" s="51"/>
      <c r="BH631" s="51"/>
      <c r="BI631" s="51"/>
      <c r="BJ631" s="51"/>
      <c r="BK631" s="51"/>
      <c r="BL631" s="50"/>
      <c r="BM631" s="50"/>
    </row>
    <row r="632" spans="1:65" ht="15.75" customHeight="1" x14ac:dyDescent="0.35">
      <c r="A632" s="82"/>
      <c r="B632" s="50"/>
      <c r="C632" s="50"/>
      <c r="D632" s="51"/>
      <c r="E632" s="51"/>
      <c r="F632" s="83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  <c r="BD632" s="51"/>
      <c r="BE632" s="51"/>
      <c r="BF632" s="51"/>
      <c r="BG632" s="51"/>
      <c r="BH632" s="51"/>
      <c r="BI632" s="51"/>
      <c r="BJ632" s="51"/>
      <c r="BK632" s="51"/>
      <c r="BL632" s="50"/>
      <c r="BM632" s="50"/>
    </row>
    <row r="633" spans="1:65" ht="15.75" customHeight="1" x14ac:dyDescent="0.35">
      <c r="A633" s="82"/>
      <c r="B633" s="50"/>
      <c r="C633" s="50"/>
      <c r="D633" s="51"/>
      <c r="E633" s="51"/>
      <c r="F633" s="83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  <c r="BD633" s="51"/>
      <c r="BE633" s="51"/>
      <c r="BF633" s="51"/>
      <c r="BG633" s="51"/>
      <c r="BH633" s="51"/>
      <c r="BI633" s="51"/>
      <c r="BJ633" s="51"/>
      <c r="BK633" s="51"/>
      <c r="BL633" s="50"/>
      <c r="BM633" s="50"/>
    </row>
    <row r="634" spans="1:65" ht="15.75" customHeight="1" x14ac:dyDescent="0.35">
      <c r="A634" s="82"/>
      <c r="B634" s="50"/>
      <c r="C634" s="50"/>
      <c r="D634" s="51"/>
      <c r="E634" s="51"/>
      <c r="F634" s="83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1"/>
      <c r="AP634" s="51"/>
      <c r="AQ634" s="51"/>
      <c r="AR634" s="5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  <c r="BC634" s="51"/>
      <c r="BD634" s="51"/>
      <c r="BE634" s="51"/>
      <c r="BF634" s="51"/>
      <c r="BG634" s="51"/>
      <c r="BH634" s="51"/>
      <c r="BI634" s="51"/>
      <c r="BJ634" s="51"/>
      <c r="BK634" s="51"/>
      <c r="BL634" s="50"/>
      <c r="BM634" s="50"/>
    </row>
    <row r="635" spans="1:65" ht="15.75" customHeight="1" x14ac:dyDescent="0.35">
      <c r="A635" s="82"/>
      <c r="B635" s="50"/>
      <c r="C635" s="50"/>
      <c r="D635" s="51"/>
      <c r="E635" s="51"/>
      <c r="F635" s="83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  <c r="BD635" s="51"/>
      <c r="BE635" s="51"/>
      <c r="BF635" s="51"/>
      <c r="BG635" s="51"/>
      <c r="BH635" s="51"/>
      <c r="BI635" s="51"/>
      <c r="BJ635" s="51"/>
      <c r="BK635" s="51"/>
      <c r="BL635" s="50"/>
      <c r="BM635" s="50"/>
    </row>
    <row r="636" spans="1:65" ht="15.75" customHeight="1" x14ac:dyDescent="0.35">
      <c r="A636" s="82"/>
      <c r="B636" s="50"/>
      <c r="C636" s="50"/>
      <c r="D636" s="51"/>
      <c r="E636" s="51"/>
      <c r="F636" s="83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1"/>
      <c r="AN636" s="51"/>
      <c r="AO636" s="51"/>
      <c r="AP636" s="51"/>
      <c r="AQ636" s="51"/>
      <c r="AR636" s="5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  <c r="BC636" s="51"/>
      <c r="BD636" s="51"/>
      <c r="BE636" s="51"/>
      <c r="BF636" s="51"/>
      <c r="BG636" s="51"/>
      <c r="BH636" s="51"/>
      <c r="BI636" s="51"/>
      <c r="BJ636" s="51"/>
      <c r="BK636" s="51"/>
      <c r="BL636" s="50"/>
      <c r="BM636" s="50"/>
    </row>
    <row r="637" spans="1:65" ht="15.75" customHeight="1" x14ac:dyDescent="0.35">
      <c r="A637" s="82"/>
      <c r="B637" s="50"/>
      <c r="C637" s="50"/>
      <c r="D637" s="51"/>
      <c r="E637" s="51"/>
      <c r="F637" s="83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  <c r="BD637" s="51"/>
      <c r="BE637" s="51"/>
      <c r="BF637" s="51"/>
      <c r="BG637" s="51"/>
      <c r="BH637" s="51"/>
      <c r="BI637" s="51"/>
      <c r="BJ637" s="51"/>
      <c r="BK637" s="51"/>
      <c r="BL637" s="50"/>
      <c r="BM637" s="50"/>
    </row>
    <row r="638" spans="1:65" ht="15.75" customHeight="1" x14ac:dyDescent="0.35">
      <c r="A638" s="82"/>
      <c r="B638" s="50"/>
      <c r="C638" s="50"/>
      <c r="D638" s="51"/>
      <c r="E638" s="51"/>
      <c r="F638" s="83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1"/>
      <c r="AN638" s="51"/>
      <c r="AO638" s="51"/>
      <c r="AP638" s="51"/>
      <c r="AQ638" s="51"/>
      <c r="AR638" s="5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  <c r="BC638" s="51"/>
      <c r="BD638" s="51"/>
      <c r="BE638" s="51"/>
      <c r="BF638" s="51"/>
      <c r="BG638" s="51"/>
      <c r="BH638" s="51"/>
      <c r="BI638" s="51"/>
      <c r="BJ638" s="51"/>
      <c r="BK638" s="51"/>
      <c r="BL638" s="50"/>
      <c r="BM638" s="50"/>
    </row>
    <row r="639" spans="1:65" ht="15.75" customHeight="1" x14ac:dyDescent="0.35">
      <c r="A639" s="82"/>
      <c r="B639" s="50"/>
      <c r="C639" s="50"/>
      <c r="D639" s="51"/>
      <c r="E639" s="51"/>
      <c r="F639" s="83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1"/>
      <c r="AN639" s="51"/>
      <c r="AO639" s="51"/>
      <c r="AP639" s="51"/>
      <c r="AQ639" s="51"/>
      <c r="AR639" s="5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  <c r="BC639" s="51"/>
      <c r="BD639" s="51"/>
      <c r="BE639" s="51"/>
      <c r="BF639" s="51"/>
      <c r="BG639" s="51"/>
      <c r="BH639" s="51"/>
      <c r="BI639" s="51"/>
      <c r="BJ639" s="51"/>
      <c r="BK639" s="51"/>
      <c r="BL639" s="50"/>
      <c r="BM639" s="50"/>
    </row>
    <row r="640" spans="1:65" ht="15.75" customHeight="1" x14ac:dyDescent="0.35">
      <c r="A640" s="82"/>
      <c r="B640" s="50"/>
      <c r="C640" s="50"/>
      <c r="D640" s="51"/>
      <c r="E640" s="51"/>
      <c r="F640" s="83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  <c r="BD640" s="51"/>
      <c r="BE640" s="51"/>
      <c r="BF640" s="51"/>
      <c r="BG640" s="51"/>
      <c r="BH640" s="51"/>
      <c r="BI640" s="51"/>
      <c r="BJ640" s="51"/>
      <c r="BK640" s="51"/>
      <c r="BL640" s="50"/>
      <c r="BM640" s="50"/>
    </row>
    <row r="641" spans="1:65" ht="15.75" customHeight="1" x14ac:dyDescent="0.35">
      <c r="A641" s="82"/>
      <c r="B641" s="50"/>
      <c r="C641" s="50"/>
      <c r="D641" s="51"/>
      <c r="E641" s="51"/>
      <c r="F641" s="83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  <c r="BD641" s="51"/>
      <c r="BE641" s="51"/>
      <c r="BF641" s="51"/>
      <c r="BG641" s="51"/>
      <c r="BH641" s="51"/>
      <c r="BI641" s="51"/>
      <c r="BJ641" s="51"/>
      <c r="BK641" s="51"/>
      <c r="BL641" s="50"/>
      <c r="BM641" s="50"/>
    </row>
    <row r="642" spans="1:65" ht="15.75" customHeight="1" x14ac:dyDescent="0.35">
      <c r="A642" s="82"/>
      <c r="B642" s="50"/>
      <c r="C642" s="50"/>
      <c r="D642" s="51"/>
      <c r="E642" s="51"/>
      <c r="F642" s="83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1"/>
      <c r="AN642" s="51"/>
      <c r="AO642" s="51"/>
      <c r="AP642" s="51"/>
      <c r="AQ642" s="51"/>
      <c r="AR642" s="5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  <c r="BC642" s="51"/>
      <c r="BD642" s="51"/>
      <c r="BE642" s="51"/>
      <c r="BF642" s="51"/>
      <c r="BG642" s="51"/>
      <c r="BH642" s="51"/>
      <c r="BI642" s="51"/>
      <c r="BJ642" s="51"/>
      <c r="BK642" s="51"/>
      <c r="BL642" s="50"/>
      <c r="BM642" s="50"/>
    </row>
    <row r="643" spans="1:65" ht="15.75" customHeight="1" x14ac:dyDescent="0.35">
      <c r="A643" s="82"/>
      <c r="B643" s="50"/>
      <c r="C643" s="50"/>
      <c r="D643" s="51"/>
      <c r="E643" s="51"/>
      <c r="F643" s="83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1"/>
      <c r="AN643" s="51"/>
      <c r="AO643" s="51"/>
      <c r="AP643" s="51"/>
      <c r="AQ643" s="51"/>
      <c r="AR643" s="5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  <c r="BC643" s="51"/>
      <c r="BD643" s="51"/>
      <c r="BE643" s="51"/>
      <c r="BF643" s="51"/>
      <c r="BG643" s="51"/>
      <c r="BH643" s="51"/>
      <c r="BI643" s="51"/>
      <c r="BJ643" s="51"/>
      <c r="BK643" s="51"/>
      <c r="BL643" s="50"/>
      <c r="BM643" s="50"/>
    </row>
    <row r="644" spans="1:65" ht="15.75" customHeight="1" x14ac:dyDescent="0.35">
      <c r="A644" s="82"/>
      <c r="B644" s="50"/>
      <c r="C644" s="50"/>
      <c r="D644" s="51"/>
      <c r="E644" s="51"/>
      <c r="F644" s="83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1"/>
      <c r="AN644" s="51"/>
      <c r="AO644" s="51"/>
      <c r="AP644" s="51"/>
      <c r="AQ644" s="51"/>
      <c r="AR644" s="5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  <c r="BC644" s="51"/>
      <c r="BD644" s="51"/>
      <c r="BE644" s="51"/>
      <c r="BF644" s="51"/>
      <c r="BG644" s="51"/>
      <c r="BH644" s="51"/>
      <c r="BI644" s="51"/>
      <c r="BJ644" s="51"/>
      <c r="BK644" s="51"/>
      <c r="BL644" s="50"/>
      <c r="BM644" s="50"/>
    </row>
    <row r="645" spans="1:65" ht="15.75" customHeight="1" x14ac:dyDescent="0.35">
      <c r="A645" s="82"/>
      <c r="B645" s="50"/>
      <c r="C645" s="50"/>
      <c r="D645" s="51"/>
      <c r="E645" s="51"/>
      <c r="F645" s="83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1"/>
      <c r="AN645" s="51"/>
      <c r="AO645" s="51"/>
      <c r="AP645" s="51"/>
      <c r="AQ645" s="51"/>
      <c r="AR645" s="5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  <c r="BC645" s="51"/>
      <c r="BD645" s="51"/>
      <c r="BE645" s="51"/>
      <c r="BF645" s="51"/>
      <c r="BG645" s="51"/>
      <c r="BH645" s="51"/>
      <c r="BI645" s="51"/>
      <c r="BJ645" s="51"/>
      <c r="BK645" s="51"/>
      <c r="BL645" s="50"/>
      <c r="BM645" s="50"/>
    </row>
    <row r="646" spans="1:65" ht="15.75" customHeight="1" x14ac:dyDescent="0.35">
      <c r="A646" s="82"/>
      <c r="B646" s="50"/>
      <c r="C646" s="50"/>
      <c r="D646" s="51"/>
      <c r="E646" s="51"/>
      <c r="F646" s="83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1"/>
      <c r="AN646" s="51"/>
      <c r="AO646" s="51"/>
      <c r="AP646" s="51"/>
      <c r="AQ646" s="51"/>
      <c r="AR646" s="5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  <c r="BC646" s="51"/>
      <c r="BD646" s="51"/>
      <c r="BE646" s="51"/>
      <c r="BF646" s="51"/>
      <c r="BG646" s="51"/>
      <c r="BH646" s="51"/>
      <c r="BI646" s="51"/>
      <c r="BJ646" s="51"/>
      <c r="BK646" s="51"/>
      <c r="BL646" s="50"/>
      <c r="BM646" s="50"/>
    </row>
    <row r="647" spans="1:65" ht="15.75" customHeight="1" x14ac:dyDescent="0.35">
      <c r="A647" s="82"/>
      <c r="B647" s="50"/>
      <c r="C647" s="50"/>
      <c r="D647" s="51"/>
      <c r="E647" s="51"/>
      <c r="F647" s="83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  <c r="BD647" s="51"/>
      <c r="BE647" s="51"/>
      <c r="BF647" s="51"/>
      <c r="BG647" s="51"/>
      <c r="BH647" s="51"/>
      <c r="BI647" s="51"/>
      <c r="BJ647" s="51"/>
      <c r="BK647" s="51"/>
      <c r="BL647" s="50"/>
      <c r="BM647" s="50"/>
    </row>
    <row r="648" spans="1:65" ht="15.75" customHeight="1" x14ac:dyDescent="0.35">
      <c r="A648" s="82"/>
      <c r="B648" s="50"/>
      <c r="C648" s="50"/>
      <c r="D648" s="51"/>
      <c r="E648" s="51"/>
      <c r="F648" s="83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1"/>
      <c r="AN648" s="51"/>
      <c r="AO648" s="51"/>
      <c r="AP648" s="51"/>
      <c r="AQ648" s="51"/>
      <c r="AR648" s="5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  <c r="BC648" s="51"/>
      <c r="BD648" s="51"/>
      <c r="BE648" s="51"/>
      <c r="BF648" s="51"/>
      <c r="BG648" s="51"/>
      <c r="BH648" s="51"/>
      <c r="BI648" s="51"/>
      <c r="BJ648" s="51"/>
      <c r="BK648" s="51"/>
      <c r="BL648" s="50"/>
      <c r="BM648" s="50"/>
    </row>
    <row r="649" spans="1:65" ht="15.75" customHeight="1" x14ac:dyDescent="0.35">
      <c r="A649" s="82"/>
      <c r="B649" s="50"/>
      <c r="C649" s="50"/>
      <c r="D649" s="51"/>
      <c r="E649" s="51"/>
      <c r="F649" s="83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1"/>
      <c r="AN649" s="51"/>
      <c r="AO649" s="51"/>
      <c r="AP649" s="51"/>
      <c r="AQ649" s="51"/>
      <c r="AR649" s="5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  <c r="BC649" s="51"/>
      <c r="BD649" s="51"/>
      <c r="BE649" s="51"/>
      <c r="BF649" s="51"/>
      <c r="BG649" s="51"/>
      <c r="BH649" s="51"/>
      <c r="BI649" s="51"/>
      <c r="BJ649" s="51"/>
      <c r="BK649" s="51"/>
      <c r="BL649" s="50"/>
      <c r="BM649" s="50"/>
    </row>
    <row r="650" spans="1:65" ht="15.75" customHeight="1" x14ac:dyDescent="0.35">
      <c r="A650" s="82"/>
      <c r="B650" s="50"/>
      <c r="C650" s="50"/>
      <c r="D650" s="51"/>
      <c r="E650" s="51"/>
      <c r="F650" s="83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1"/>
      <c r="AN650" s="51"/>
      <c r="AO650" s="51"/>
      <c r="AP650" s="51"/>
      <c r="AQ650" s="51"/>
      <c r="AR650" s="5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  <c r="BC650" s="51"/>
      <c r="BD650" s="51"/>
      <c r="BE650" s="51"/>
      <c r="BF650" s="51"/>
      <c r="BG650" s="51"/>
      <c r="BH650" s="51"/>
      <c r="BI650" s="51"/>
      <c r="BJ650" s="51"/>
      <c r="BK650" s="51"/>
      <c r="BL650" s="50"/>
      <c r="BM650" s="50"/>
    </row>
    <row r="651" spans="1:65" ht="15.75" customHeight="1" x14ac:dyDescent="0.35">
      <c r="A651" s="82"/>
      <c r="B651" s="50"/>
      <c r="C651" s="50"/>
      <c r="D651" s="51"/>
      <c r="E651" s="51"/>
      <c r="F651" s="83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1"/>
      <c r="AN651" s="51"/>
      <c r="AO651" s="51"/>
      <c r="AP651" s="51"/>
      <c r="AQ651" s="51"/>
      <c r="AR651" s="5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  <c r="BC651" s="51"/>
      <c r="BD651" s="51"/>
      <c r="BE651" s="51"/>
      <c r="BF651" s="51"/>
      <c r="BG651" s="51"/>
      <c r="BH651" s="51"/>
      <c r="BI651" s="51"/>
      <c r="BJ651" s="51"/>
      <c r="BK651" s="51"/>
      <c r="BL651" s="50"/>
      <c r="BM651" s="50"/>
    </row>
    <row r="652" spans="1:65" ht="15.75" customHeight="1" x14ac:dyDescent="0.35">
      <c r="A652" s="82"/>
      <c r="B652" s="50"/>
      <c r="C652" s="50"/>
      <c r="D652" s="51"/>
      <c r="E652" s="51"/>
      <c r="F652" s="83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1"/>
      <c r="AN652" s="51"/>
      <c r="AO652" s="51"/>
      <c r="AP652" s="51"/>
      <c r="AQ652" s="51"/>
      <c r="AR652" s="5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  <c r="BC652" s="51"/>
      <c r="BD652" s="51"/>
      <c r="BE652" s="51"/>
      <c r="BF652" s="51"/>
      <c r="BG652" s="51"/>
      <c r="BH652" s="51"/>
      <c r="BI652" s="51"/>
      <c r="BJ652" s="51"/>
      <c r="BK652" s="51"/>
      <c r="BL652" s="50"/>
      <c r="BM652" s="50"/>
    </row>
    <row r="653" spans="1:65" ht="15.75" customHeight="1" x14ac:dyDescent="0.35">
      <c r="A653" s="82"/>
      <c r="B653" s="50"/>
      <c r="C653" s="50"/>
      <c r="D653" s="51"/>
      <c r="E653" s="51"/>
      <c r="F653" s="83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1"/>
      <c r="AN653" s="51"/>
      <c r="AO653" s="51"/>
      <c r="AP653" s="51"/>
      <c r="AQ653" s="51"/>
      <c r="AR653" s="5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  <c r="BC653" s="51"/>
      <c r="BD653" s="51"/>
      <c r="BE653" s="51"/>
      <c r="BF653" s="51"/>
      <c r="BG653" s="51"/>
      <c r="BH653" s="51"/>
      <c r="BI653" s="51"/>
      <c r="BJ653" s="51"/>
      <c r="BK653" s="51"/>
      <c r="BL653" s="50"/>
      <c r="BM653" s="50"/>
    </row>
    <row r="654" spans="1:65" ht="15.75" customHeight="1" x14ac:dyDescent="0.35">
      <c r="A654" s="82"/>
      <c r="B654" s="50"/>
      <c r="C654" s="50"/>
      <c r="D654" s="51"/>
      <c r="E654" s="51"/>
      <c r="F654" s="83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1"/>
      <c r="AN654" s="51"/>
      <c r="AO654" s="51"/>
      <c r="AP654" s="51"/>
      <c r="AQ654" s="51"/>
      <c r="AR654" s="5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  <c r="BC654" s="51"/>
      <c r="BD654" s="51"/>
      <c r="BE654" s="51"/>
      <c r="BF654" s="51"/>
      <c r="BG654" s="51"/>
      <c r="BH654" s="51"/>
      <c r="BI654" s="51"/>
      <c r="BJ654" s="51"/>
      <c r="BK654" s="51"/>
      <c r="BL654" s="50"/>
      <c r="BM654" s="50"/>
    </row>
    <row r="655" spans="1:65" ht="15.75" customHeight="1" x14ac:dyDescent="0.35">
      <c r="A655" s="82"/>
      <c r="B655" s="50"/>
      <c r="C655" s="50"/>
      <c r="D655" s="51"/>
      <c r="E655" s="51"/>
      <c r="F655" s="83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1"/>
      <c r="AN655" s="51"/>
      <c r="AO655" s="51"/>
      <c r="AP655" s="51"/>
      <c r="AQ655" s="51"/>
      <c r="AR655" s="5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  <c r="BC655" s="51"/>
      <c r="BD655" s="51"/>
      <c r="BE655" s="51"/>
      <c r="BF655" s="51"/>
      <c r="BG655" s="51"/>
      <c r="BH655" s="51"/>
      <c r="BI655" s="51"/>
      <c r="BJ655" s="51"/>
      <c r="BK655" s="51"/>
      <c r="BL655" s="50"/>
      <c r="BM655" s="50"/>
    </row>
    <row r="656" spans="1:65" ht="15.75" customHeight="1" x14ac:dyDescent="0.35">
      <c r="A656" s="82"/>
      <c r="B656" s="50"/>
      <c r="C656" s="50"/>
      <c r="D656" s="51"/>
      <c r="E656" s="51"/>
      <c r="F656" s="83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1"/>
      <c r="AN656" s="51"/>
      <c r="AO656" s="51"/>
      <c r="AP656" s="51"/>
      <c r="AQ656" s="51"/>
      <c r="AR656" s="5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  <c r="BC656" s="51"/>
      <c r="BD656" s="51"/>
      <c r="BE656" s="51"/>
      <c r="BF656" s="51"/>
      <c r="BG656" s="51"/>
      <c r="BH656" s="51"/>
      <c r="BI656" s="51"/>
      <c r="BJ656" s="51"/>
      <c r="BK656" s="51"/>
      <c r="BL656" s="50"/>
      <c r="BM656" s="50"/>
    </row>
    <row r="657" spans="1:65" ht="15.75" customHeight="1" x14ac:dyDescent="0.35">
      <c r="A657" s="82"/>
      <c r="B657" s="50"/>
      <c r="C657" s="50"/>
      <c r="D657" s="51"/>
      <c r="E657" s="51"/>
      <c r="F657" s="83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  <c r="BD657" s="51"/>
      <c r="BE657" s="51"/>
      <c r="BF657" s="51"/>
      <c r="BG657" s="51"/>
      <c r="BH657" s="51"/>
      <c r="BI657" s="51"/>
      <c r="BJ657" s="51"/>
      <c r="BK657" s="51"/>
      <c r="BL657" s="50"/>
      <c r="BM657" s="50"/>
    </row>
    <row r="658" spans="1:65" ht="15.75" customHeight="1" x14ac:dyDescent="0.35">
      <c r="A658" s="82"/>
      <c r="B658" s="50"/>
      <c r="C658" s="50"/>
      <c r="D658" s="51"/>
      <c r="E658" s="51"/>
      <c r="F658" s="83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1"/>
      <c r="AP658" s="51"/>
      <c r="AQ658" s="51"/>
      <c r="AR658" s="5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  <c r="BC658" s="51"/>
      <c r="BD658" s="51"/>
      <c r="BE658" s="51"/>
      <c r="BF658" s="51"/>
      <c r="BG658" s="51"/>
      <c r="BH658" s="51"/>
      <c r="BI658" s="51"/>
      <c r="BJ658" s="51"/>
      <c r="BK658" s="51"/>
      <c r="BL658" s="50"/>
      <c r="BM658" s="50"/>
    </row>
    <row r="659" spans="1:65" ht="15.75" customHeight="1" x14ac:dyDescent="0.35">
      <c r="A659" s="82"/>
      <c r="B659" s="50"/>
      <c r="C659" s="50"/>
      <c r="D659" s="51"/>
      <c r="E659" s="51"/>
      <c r="F659" s="83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1"/>
      <c r="AN659" s="51"/>
      <c r="AO659" s="51"/>
      <c r="AP659" s="51"/>
      <c r="AQ659" s="51"/>
      <c r="AR659" s="5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  <c r="BC659" s="51"/>
      <c r="BD659" s="51"/>
      <c r="BE659" s="51"/>
      <c r="BF659" s="51"/>
      <c r="BG659" s="51"/>
      <c r="BH659" s="51"/>
      <c r="BI659" s="51"/>
      <c r="BJ659" s="51"/>
      <c r="BK659" s="51"/>
      <c r="BL659" s="50"/>
      <c r="BM659" s="50"/>
    </row>
    <row r="660" spans="1:65" ht="15.75" customHeight="1" x14ac:dyDescent="0.35">
      <c r="A660" s="82"/>
      <c r="B660" s="50"/>
      <c r="C660" s="50"/>
      <c r="D660" s="51"/>
      <c r="E660" s="51"/>
      <c r="F660" s="83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1"/>
      <c r="AN660" s="51"/>
      <c r="AO660" s="51"/>
      <c r="AP660" s="51"/>
      <c r="AQ660" s="51"/>
      <c r="AR660" s="5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  <c r="BC660" s="51"/>
      <c r="BD660" s="51"/>
      <c r="BE660" s="51"/>
      <c r="BF660" s="51"/>
      <c r="BG660" s="51"/>
      <c r="BH660" s="51"/>
      <c r="BI660" s="51"/>
      <c r="BJ660" s="51"/>
      <c r="BK660" s="51"/>
      <c r="BL660" s="50"/>
      <c r="BM660" s="50"/>
    </row>
    <row r="661" spans="1:65" ht="15.75" customHeight="1" x14ac:dyDescent="0.35">
      <c r="A661" s="82"/>
      <c r="B661" s="50"/>
      <c r="C661" s="50"/>
      <c r="D661" s="51"/>
      <c r="E661" s="51"/>
      <c r="F661" s="83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1"/>
      <c r="AN661" s="51"/>
      <c r="AO661" s="51"/>
      <c r="AP661" s="51"/>
      <c r="AQ661" s="51"/>
      <c r="AR661" s="5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  <c r="BC661" s="51"/>
      <c r="BD661" s="51"/>
      <c r="BE661" s="51"/>
      <c r="BF661" s="51"/>
      <c r="BG661" s="51"/>
      <c r="BH661" s="51"/>
      <c r="BI661" s="51"/>
      <c r="BJ661" s="51"/>
      <c r="BK661" s="51"/>
      <c r="BL661" s="50"/>
      <c r="BM661" s="50"/>
    </row>
    <row r="662" spans="1:65" ht="15.75" customHeight="1" x14ac:dyDescent="0.35">
      <c r="A662" s="82"/>
      <c r="B662" s="50"/>
      <c r="C662" s="50"/>
      <c r="D662" s="51"/>
      <c r="E662" s="51"/>
      <c r="F662" s="83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1"/>
      <c r="AN662" s="51"/>
      <c r="AO662" s="51"/>
      <c r="AP662" s="51"/>
      <c r="AQ662" s="51"/>
      <c r="AR662" s="5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  <c r="BC662" s="51"/>
      <c r="BD662" s="51"/>
      <c r="BE662" s="51"/>
      <c r="BF662" s="51"/>
      <c r="BG662" s="51"/>
      <c r="BH662" s="51"/>
      <c r="BI662" s="51"/>
      <c r="BJ662" s="51"/>
      <c r="BK662" s="51"/>
      <c r="BL662" s="50"/>
      <c r="BM662" s="50"/>
    </row>
    <row r="663" spans="1:65" ht="15.75" customHeight="1" x14ac:dyDescent="0.35">
      <c r="A663" s="82"/>
      <c r="B663" s="50"/>
      <c r="C663" s="50"/>
      <c r="D663" s="51"/>
      <c r="E663" s="51"/>
      <c r="F663" s="83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1"/>
      <c r="AN663" s="51"/>
      <c r="AO663" s="51"/>
      <c r="AP663" s="51"/>
      <c r="AQ663" s="51"/>
      <c r="AR663" s="5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  <c r="BC663" s="51"/>
      <c r="BD663" s="51"/>
      <c r="BE663" s="51"/>
      <c r="BF663" s="51"/>
      <c r="BG663" s="51"/>
      <c r="BH663" s="51"/>
      <c r="BI663" s="51"/>
      <c r="BJ663" s="51"/>
      <c r="BK663" s="51"/>
      <c r="BL663" s="50"/>
      <c r="BM663" s="50"/>
    </row>
    <row r="664" spans="1:65" ht="15.75" customHeight="1" x14ac:dyDescent="0.35">
      <c r="A664" s="82"/>
      <c r="B664" s="50"/>
      <c r="C664" s="50"/>
      <c r="D664" s="51"/>
      <c r="E664" s="51"/>
      <c r="F664" s="83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1"/>
      <c r="AP664" s="51"/>
      <c r="AQ664" s="51"/>
      <c r="AR664" s="5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  <c r="BC664" s="51"/>
      <c r="BD664" s="51"/>
      <c r="BE664" s="51"/>
      <c r="BF664" s="51"/>
      <c r="BG664" s="51"/>
      <c r="BH664" s="51"/>
      <c r="BI664" s="51"/>
      <c r="BJ664" s="51"/>
      <c r="BK664" s="51"/>
      <c r="BL664" s="50"/>
      <c r="BM664" s="50"/>
    </row>
    <row r="665" spans="1:65" ht="15.75" customHeight="1" x14ac:dyDescent="0.35">
      <c r="A665" s="82"/>
      <c r="B665" s="50"/>
      <c r="C665" s="50"/>
      <c r="D665" s="51"/>
      <c r="E665" s="51"/>
      <c r="F665" s="83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1"/>
      <c r="AP665" s="51"/>
      <c r="AQ665" s="51"/>
      <c r="AR665" s="5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  <c r="BC665" s="51"/>
      <c r="BD665" s="51"/>
      <c r="BE665" s="51"/>
      <c r="BF665" s="51"/>
      <c r="BG665" s="51"/>
      <c r="BH665" s="51"/>
      <c r="BI665" s="51"/>
      <c r="BJ665" s="51"/>
      <c r="BK665" s="51"/>
      <c r="BL665" s="50"/>
      <c r="BM665" s="50"/>
    </row>
    <row r="666" spans="1:65" ht="15.75" customHeight="1" x14ac:dyDescent="0.35">
      <c r="A666" s="82"/>
      <c r="B666" s="50"/>
      <c r="C666" s="50"/>
      <c r="D666" s="51"/>
      <c r="E666" s="51"/>
      <c r="F666" s="83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1"/>
      <c r="AP666" s="51"/>
      <c r="AQ666" s="51"/>
      <c r="AR666" s="5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  <c r="BC666" s="51"/>
      <c r="BD666" s="51"/>
      <c r="BE666" s="51"/>
      <c r="BF666" s="51"/>
      <c r="BG666" s="51"/>
      <c r="BH666" s="51"/>
      <c r="BI666" s="51"/>
      <c r="BJ666" s="51"/>
      <c r="BK666" s="51"/>
      <c r="BL666" s="50"/>
      <c r="BM666" s="50"/>
    </row>
    <row r="667" spans="1:65" ht="15.75" customHeight="1" x14ac:dyDescent="0.35">
      <c r="A667" s="82"/>
      <c r="B667" s="50"/>
      <c r="C667" s="50"/>
      <c r="D667" s="51"/>
      <c r="E667" s="51"/>
      <c r="F667" s="83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1"/>
      <c r="AP667" s="51"/>
      <c r="AQ667" s="51"/>
      <c r="AR667" s="5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  <c r="BC667" s="51"/>
      <c r="BD667" s="51"/>
      <c r="BE667" s="51"/>
      <c r="BF667" s="51"/>
      <c r="BG667" s="51"/>
      <c r="BH667" s="51"/>
      <c r="BI667" s="51"/>
      <c r="BJ667" s="51"/>
      <c r="BK667" s="51"/>
      <c r="BL667" s="50"/>
      <c r="BM667" s="50"/>
    </row>
    <row r="668" spans="1:65" ht="15.75" customHeight="1" x14ac:dyDescent="0.35">
      <c r="A668" s="82"/>
      <c r="B668" s="50"/>
      <c r="C668" s="50"/>
      <c r="D668" s="51"/>
      <c r="E668" s="51"/>
      <c r="F668" s="83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1"/>
      <c r="AN668" s="51"/>
      <c r="AO668" s="51"/>
      <c r="AP668" s="51"/>
      <c r="AQ668" s="51"/>
      <c r="AR668" s="5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  <c r="BC668" s="51"/>
      <c r="BD668" s="51"/>
      <c r="BE668" s="51"/>
      <c r="BF668" s="51"/>
      <c r="BG668" s="51"/>
      <c r="BH668" s="51"/>
      <c r="BI668" s="51"/>
      <c r="BJ668" s="51"/>
      <c r="BK668" s="51"/>
      <c r="BL668" s="50"/>
      <c r="BM668" s="50"/>
    </row>
    <row r="669" spans="1:65" ht="15.75" customHeight="1" x14ac:dyDescent="0.35">
      <c r="A669" s="82"/>
      <c r="B669" s="50"/>
      <c r="C669" s="50"/>
      <c r="D669" s="51"/>
      <c r="E669" s="51"/>
      <c r="F669" s="83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  <c r="BD669" s="51"/>
      <c r="BE669" s="51"/>
      <c r="BF669" s="51"/>
      <c r="BG669" s="51"/>
      <c r="BH669" s="51"/>
      <c r="BI669" s="51"/>
      <c r="BJ669" s="51"/>
      <c r="BK669" s="51"/>
      <c r="BL669" s="50"/>
      <c r="BM669" s="50"/>
    </row>
    <row r="670" spans="1:65" ht="15.75" customHeight="1" x14ac:dyDescent="0.35">
      <c r="A670" s="82"/>
      <c r="B670" s="50"/>
      <c r="C670" s="50"/>
      <c r="D670" s="51"/>
      <c r="E670" s="51"/>
      <c r="F670" s="83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1"/>
      <c r="AN670" s="51"/>
      <c r="AO670" s="51"/>
      <c r="AP670" s="51"/>
      <c r="AQ670" s="51"/>
      <c r="AR670" s="5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  <c r="BC670" s="51"/>
      <c r="BD670" s="51"/>
      <c r="BE670" s="51"/>
      <c r="BF670" s="51"/>
      <c r="BG670" s="51"/>
      <c r="BH670" s="51"/>
      <c r="BI670" s="51"/>
      <c r="BJ670" s="51"/>
      <c r="BK670" s="51"/>
      <c r="BL670" s="50"/>
      <c r="BM670" s="50"/>
    </row>
    <row r="671" spans="1:65" ht="15.75" customHeight="1" x14ac:dyDescent="0.35">
      <c r="A671" s="82"/>
      <c r="B671" s="50"/>
      <c r="C671" s="50"/>
      <c r="D671" s="51"/>
      <c r="E671" s="51"/>
      <c r="F671" s="83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1"/>
      <c r="AN671" s="51"/>
      <c r="AO671" s="51"/>
      <c r="AP671" s="51"/>
      <c r="AQ671" s="51"/>
      <c r="AR671" s="5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  <c r="BC671" s="51"/>
      <c r="BD671" s="51"/>
      <c r="BE671" s="51"/>
      <c r="BF671" s="51"/>
      <c r="BG671" s="51"/>
      <c r="BH671" s="51"/>
      <c r="BI671" s="51"/>
      <c r="BJ671" s="51"/>
      <c r="BK671" s="51"/>
      <c r="BL671" s="50"/>
      <c r="BM671" s="50"/>
    </row>
    <row r="672" spans="1:65" ht="15.75" customHeight="1" x14ac:dyDescent="0.35">
      <c r="A672" s="82"/>
      <c r="B672" s="50"/>
      <c r="C672" s="50"/>
      <c r="D672" s="51"/>
      <c r="E672" s="51"/>
      <c r="F672" s="83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1"/>
      <c r="AN672" s="51"/>
      <c r="AO672" s="51"/>
      <c r="AP672" s="51"/>
      <c r="AQ672" s="51"/>
      <c r="AR672" s="5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  <c r="BC672" s="51"/>
      <c r="BD672" s="51"/>
      <c r="BE672" s="51"/>
      <c r="BF672" s="51"/>
      <c r="BG672" s="51"/>
      <c r="BH672" s="51"/>
      <c r="BI672" s="51"/>
      <c r="BJ672" s="51"/>
      <c r="BK672" s="51"/>
      <c r="BL672" s="50"/>
      <c r="BM672" s="50"/>
    </row>
    <row r="673" spans="1:65" ht="15.75" customHeight="1" x14ac:dyDescent="0.35">
      <c r="A673" s="82"/>
      <c r="B673" s="50"/>
      <c r="C673" s="50"/>
      <c r="D673" s="51"/>
      <c r="E673" s="51"/>
      <c r="F673" s="83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1"/>
      <c r="AN673" s="51"/>
      <c r="AO673" s="51"/>
      <c r="AP673" s="51"/>
      <c r="AQ673" s="51"/>
      <c r="AR673" s="5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  <c r="BC673" s="51"/>
      <c r="BD673" s="51"/>
      <c r="BE673" s="51"/>
      <c r="BF673" s="51"/>
      <c r="BG673" s="51"/>
      <c r="BH673" s="51"/>
      <c r="BI673" s="51"/>
      <c r="BJ673" s="51"/>
      <c r="BK673" s="51"/>
      <c r="BL673" s="50"/>
      <c r="BM673" s="50"/>
    </row>
    <row r="674" spans="1:65" ht="15.75" customHeight="1" x14ac:dyDescent="0.35">
      <c r="A674" s="82"/>
      <c r="B674" s="50"/>
      <c r="C674" s="50"/>
      <c r="D674" s="51"/>
      <c r="E674" s="51"/>
      <c r="F674" s="83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1"/>
      <c r="AN674" s="51"/>
      <c r="AO674" s="51"/>
      <c r="AP674" s="51"/>
      <c r="AQ674" s="51"/>
      <c r="AR674" s="5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  <c r="BC674" s="51"/>
      <c r="BD674" s="51"/>
      <c r="BE674" s="51"/>
      <c r="BF674" s="51"/>
      <c r="BG674" s="51"/>
      <c r="BH674" s="51"/>
      <c r="BI674" s="51"/>
      <c r="BJ674" s="51"/>
      <c r="BK674" s="51"/>
      <c r="BL674" s="50"/>
      <c r="BM674" s="50"/>
    </row>
    <row r="675" spans="1:65" ht="15.75" customHeight="1" x14ac:dyDescent="0.35">
      <c r="A675" s="82"/>
      <c r="B675" s="50"/>
      <c r="C675" s="50"/>
      <c r="D675" s="51"/>
      <c r="E675" s="51"/>
      <c r="F675" s="83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1"/>
      <c r="AN675" s="51"/>
      <c r="AO675" s="51"/>
      <c r="AP675" s="51"/>
      <c r="AQ675" s="51"/>
      <c r="AR675" s="5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  <c r="BC675" s="51"/>
      <c r="BD675" s="51"/>
      <c r="BE675" s="51"/>
      <c r="BF675" s="51"/>
      <c r="BG675" s="51"/>
      <c r="BH675" s="51"/>
      <c r="BI675" s="51"/>
      <c r="BJ675" s="51"/>
      <c r="BK675" s="51"/>
      <c r="BL675" s="50"/>
      <c r="BM675" s="50"/>
    </row>
    <row r="676" spans="1:65" ht="15.75" customHeight="1" x14ac:dyDescent="0.35">
      <c r="A676" s="82"/>
      <c r="B676" s="50"/>
      <c r="C676" s="50"/>
      <c r="D676" s="51"/>
      <c r="E676" s="51"/>
      <c r="F676" s="83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1"/>
      <c r="AN676" s="51"/>
      <c r="AO676" s="51"/>
      <c r="AP676" s="51"/>
      <c r="AQ676" s="51"/>
      <c r="AR676" s="5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  <c r="BC676" s="51"/>
      <c r="BD676" s="51"/>
      <c r="BE676" s="51"/>
      <c r="BF676" s="51"/>
      <c r="BG676" s="51"/>
      <c r="BH676" s="51"/>
      <c r="BI676" s="51"/>
      <c r="BJ676" s="51"/>
      <c r="BK676" s="51"/>
      <c r="BL676" s="50"/>
      <c r="BM676" s="50"/>
    </row>
    <row r="677" spans="1:65" ht="15.75" customHeight="1" x14ac:dyDescent="0.35">
      <c r="A677" s="82"/>
      <c r="B677" s="50"/>
      <c r="C677" s="50"/>
      <c r="D677" s="51"/>
      <c r="E677" s="51"/>
      <c r="F677" s="83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1"/>
      <c r="AN677" s="51"/>
      <c r="AO677" s="51"/>
      <c r="AP677" s="51"/>
      <c r="AQ677" s="51"/>
      <c r="AR677" s="5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  <c r="BC677" s="51"/>
      <c r="BD677" s="51"/>
      <c r="BE677" s="51"/>
      <c r="BF677" s="51"/>
      <c r="BG677" s="51"/>
      <c r="BH677" s="51"/>
      <c r="BI677" s="51"/>
      <c r="BJ677" s="51"/>
      <c r="BK677" s="51"/>
      <c r="BL677" s="50"/>
      <c r="BM677" s="50"/>
    </row>
    <row r="678" spans="1:65" ht="15.75" customHeight="1" x14ac:dyDescent="0.35">
      <c r="A678" s="82"/>
      <c r="B678" s="50"/>
      <c r="C678" s="50"/>
      <c r="D678" s="51"/>
      <c r="E678" s="51"/>
      <c r="F678" s="83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1"/>
      <c r="AN678" s="51"/>
      <c r="AO678" s="51"/>
      <c r="AP678" s="51"/>
      <c r="AQ678" s="51"/>
      <c r="AR678" s="5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  <c r="BC678" s="51"/>
      <c r="BD678" s="51"/>
      <c r="BE678" s="51"/>
      <c r="BF678" s="51"/>
      <c r="BG678" s="51"/>
      <c r="BH678" s="51"/>
      <c r="BI678" s="51"/>
      <c r="BJ678" s="51"/>
      <c r="BK678" s="51"/>
      <c r="BL678" s="50"/>
      <c r="BM678" s="50"/>
    </row>
    <row r="679" spans="1:65" ht="15.75" customHeight="1" x14ac:dyDescent="0.35">
      <c r="A679" s="82"/>
      <c r="B679" s="50"/>
      <c r="C679" s="50"/>
      <c r="D679" s="51"/>
      <c r="E679" s="51"/>
      <c r="F679" s="83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1"/>
      <c r="AN679" s="51"/>
      <c r="AO679" s="51"/>
      <c r="AP679" s="51"/>
      <c r="AQ679" s="51"/>
      <c r="AR679" s="5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  <c r="BC679" s="51"/>
      <c r="BD679" s="51"/>
      <c r="BE679" s="51"/>
      <c r="BF679" s="51"/>
      <c r="BG679" s="51"/>
      <c r="BH679" s="51"/>
      <c r="BI679" s="51"/>
      <c r="BJ679" s="51"/>
      <c r="BK679" s="51"/>
      <c r="BL679" s="50"/>
      <c r="BM679" s="50"/>
    </row>
    <row r="680" spans="1:65" ht="15.75" customHeight="1" x14ac:dyDescent="0.35">
      <c r="A680" s="82"/>
      <c r="B680" s="50"/>
      <c r="C680" s="50"/>
      <c r="D680" s="51"/>
      <c r="E680" s="51"/>
      <c r="F680" s="83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1"/>
      <c r="AN680" s="51"/>
      <c r="AO680" s="51"/>
      <c r="AP680" s="51"/>
      <c r="AQ680" s="51"/>
      <c r="AR680" s="5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  <c r="BC680" s="51"/>
      <c r="BD680" s="51"/>
      <c r="BE680" s="51"/>
      <c r="BF680" s="51"/>
      <c r="BG680" s="51"/>
      <c r="BH680" s="51"/>
      <c r="BI680" s="51"/>
      <c r="BJ680" s="51"/>
      <c r="BK680" s="51"/>
      <c r="BL680" s="50"/>
      <c r="BM680" s="50"/>
    </row>
    <row r="681" spans="1:65" ht="15.75" customHeight="1" x14ac:dyDescent="0.35">
      <c r="A681" s="82"/>
      <c r="B681" s="50"/>
      <c r="C681" s="50"/>
      <c r="D681" s="51"/>
      <c r="E681" s="51"/>
      <c r="F681" s="83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1"/>
      <c r="AP681" s="51"/>
      <c r="AQ681" s="51"/>
      <c r="AR681" s="5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  <c r="BC681" s="51"/>
      <c r="BD681" s="51"/>
      <c r="BE681" s="51"/>
      <c r="BF681" s="51"/>
      <c r="BG681" s="51"/>
      <c r="BH681" s="51"/>
      <c r="BI681" s="51"/>
      <c r="BJ681" s="51"/>
      <c r="BK681" s="51"/>
      <c r="BL681" s="50"/>
      <c r="BM681" s="50"/>
    </row>
    <row r="682" spans="1:65" ht="15.75" customHeight="1" x14ac:dyDescent="0.35">
      <c r="A682" s="82"/>
      <c r="B682" s="50"/>
      <c r="C682" s="50"/>
      <c r="D682" s="51"/>
      <c r="E682" s="51"/>
      <c r="F682" s="83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1"/>
      <c r="AP682" s="51"/>
      <c r="AQ682" s="51"/>
      <c r="AR682" s="5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  <c r="BC682" s="51"/>
      <c r="BD682" s="51"/>
      <c r="BE682" s="51"/>
      <c r="BF682" s="51"/>
      <c r="BG682" s="51"/>
      <c r="BH682" s="51"/>
      <c r="BI682" s="51"/>
      <c r="BJ682" s="51"/>
      <c r="BK682" s="51"/>
      <c r="BL682" s="50"/>
      <c r="BM682" s="50"/>
    </row>
    <row r="683" spans="1:65" ht="15.75" customHeight="1" x14ac:dyDescent="0.35">
      <c r="A683" s="82"/>
      <c r="B683" s="50"/>
      <c r="C683" s="50"/>
      <c r="D683" s="51"/>
      <c r="E683" s="51"/>
      <c r="F683" s="83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1"/>
      <c r="AN683" s="51"/>
      <c r="AO683" s="51"/>
      <c r="AP683" s="51"/>
      <c r="AQ683" s="51"/>
      <c r="AR683" s="5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  <c r="BC683" s="51"/>
      <c r="BD683" s="51"/>
      <c r="BE683" s="51"/>
      <c r="BF683" s="51"/>
      <c r="BG683" s="51"/>
      <c r="BH683" s="51"/>
      <c r="BI683" s="51"/>
      <c r="BJ683" s="51"/>
      <c r="BK683" s="51"/>
      <c r="BL683" s="50"/>
      <c r="BM683" s="50"/>
    </row>
    <row r="684" spans="1:65" ht="15.75" customHeight="1" x14ac:dyDescent="0.35">
      <c r="A684" s="82"/>
      <c r="B684" s="50"/>
      <c r="C684" s="50"/>
      <c r="D684" s="51"/>
      <c r="E684" s="51"/>
      <c r="F684" s="83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  <c r="BC684" s="51"/>
      <c r="BD684" s="51"/>
      <c r="BE684" s="51"/>
      <c r="BF684" s="51"/>
      <c r="BG684" s="51"/>
      <c r="BH684" s="51"/>
      <c r="BI684" s="51"/>
      <c r="BJ684" s="51"/>
      <c r="BK684" s="51"/>
      <c r="BL684" s="50"/>
      <c r="BM684" s="50"/>
    </row>
    <row r="685" spans="1:65" ht="15.75" customHeight="1" x14ac:dyDescent="0.35">
      <c r="A685" s="82"/>
      <c r="B685" s="50"/>
      <c r="C685" s="50"/>
      <c r="D685" s="51"/>
      <c r="E685" s="51"/>
      <c r="F685" s="83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1"/>
      <c r="AN685" s="51"/>
      <c r="AO685" s="51"/>
      <c r="AP685" s="51"/>
      <c r="AQ685" s="51"/>
      <c r="AR685" s="5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  <c r="BC685" s="51"/>
      <c r="BD685" s="51"/>
      <c r="BE685" s="51"/>
      <c r="BF685" s="51"/>
      <c r="BG685" s="51"/>
      <c r="BH685" s="51"/>
      <c r="BI685" s="51"/>
      <c r="BJ685" s="51"/>
      <c r="BK685" s="51"/>
      <c r="BL685" s="50"/>
      <c r="BM685" s="50"/>
    </row>
    <row r="686" spans="1:65" ht="15.75" customHeight="1" x14ac:dyDescent="0.35">
      <c r="A686" s="82"/>
      <c r="B686" s="50"/>
      <c r="C686" s="50"/>
      <c r="D686" s="51"/>
      <c r="E686" s="51"/>
      <c r="F686" s="83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1"/>
      <c r="AP686" s="51"/>
      <c r="AQ686" s="51"/>
      <c r="AR686" s="5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  <c r="BC686" s="51"/>
      <c r="BD686" s="51"/>
      <c r="BE686" s="51"/>
      <c r="BF686" s="51"/>
      <c r="BG686" s="51"/>
      <c r="BH686" s="51"/>
      <c r="BI686" s="51"/>
      <c r="BJ686" s="51"/>
      <c r="BK686" s="51"/>
      <c r="BL686" s="50"/>
      <c r="BM686" s="50"/>
    </row>
    <row r="687" spans="1:65" ht="15.75" customHeight="1" x14ac:dyDescent="0.35">
      <c r="A687" s="82"/>
      <c r="B687" s="50"/>
      <c r="C687" s="50"/>
      <c r="D687" s="51"/>
      <c r="E687" s="51"/>
      <c r="F687" s="83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  <c r="BD687" s="51"/>
      <c r="BE687" s="51"/>
      <c r="BF687" s="51"/>
      <c r="BG687" s="51"/>
      <c r="BH687" s="51"/>
      <c r="BI687" s="51"/>
      <c r="BJ687" s="51"/>
      <c r="BK687" s="51"/>
      <c r="BL687" s="50"/>
      <c r="BM687" s="50"/>
    </row>
    <row r="688" spans="1:65" ht="15.75" customHeight="1" x14ac:dyDescent="0.35">
      <c r="A688" s="82"/>
      <c r="B688" s="50"/>
      <c r="C688" s="50"/>
      <c r="D688" s="51"/>
      <c r="E688" s="51"/>
      <c r="F688" s="83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1"/>
      <c r="AN688" s="51"/>
      <c r="AO688" s="51"/>
      <c r="AP688" s="51"/>
      <c r="AQ688" s="51"/>
      <c r="AR688" s="5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  <c r="BC688" s="51"/>
      <c r="BD688" s="51"/>
      <c r="BE688" s="51"/>
      <c r="BF688" s="51"/>
      <c r="BG688" s="51"/>
      <c r="BH688" s="51"/>
      <c r="BI688" s="51"/>
      <c r="BJ688" s="51"/>
      <c r="BK688" s="51"/>
      <c r="BL688" s="50"/>
      <c r="BM688" s="50"/>
    </row>
    <row r="689" spans="1:65" ht="15.75" customHeight="1" x14ac:dyDescent="0.35">
      <c r="A689" s="82"/>
      <c r="B689" s="50"/>
      <c r="C689" s="50"/>
      <c r="D689" s="51"/>
      <c r="E689" s="51"/>
      <c r="F689" s="83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1"/>
      <c r="AN689" s="51"/>
      <c r="AO689" s="51"/>
      <c r="AP689" s="51"/>
      <c r="AQ689" s="51"/>
      <c r="AR689" s="5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  <c r="BC689" s="51"/>
      <c r="BD689" s="51"/>
      <c r="BE689" s="51"/>
      <c r="BF689" s="51"/>
      <c r="BG689" s="51"/>
      <c r="BH689" s="51"/>
      <c r="BI689" s="51"/>
      <c r="BJ689" s="51"/>
      <c r="BK689" s="51"/>
      <c r="BL689" s="50"/>
      <c r="BM689" s="50"/>
    </row>
    <row r="690" spans="1:65" ht="15.75" customHeight="1" x14ac:dyDescent="0.35">
      <c r="A690" s="82"/>
      <c r="B690" s="50"/>
      <c r="C690" s="50"/>
      <c r="D690" s="51"/>
      <c r="E690" s="51"/>
      <c r="F690" s="83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1"/>
      <c r="AN690" s="51"/>
      <c r="AO690" s="51"/>
      <c r="AP690" s="51"/>
      <c r="AQ690" s="51"/>
      <c r="AR690" s="5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  <c r="BC690" s="51"/>
      <c r="BD690" s="51"/>
      <c r="BE690" s="51"/>
      <c r="BF690" s="51"/>
      <c r="BG690" s="51"/>
      <c r="BH690" s="51"/>
      <c r="BI690" s="51"/>
      <c r="BJ690" s="51"/>
      <c r="BK690" s="51"/>
      <c r="BL690" s="50"/>
      <c r="BM690" s="50"/>
    </row>
    <row r="691" spans="1:65" ht="15.75" customHeight="1" x14ac:dyDescent="0.35">
      <c r="A691" s="82"/>
      <c r="B691" s="50"/>
      <c r="C691" s="50"/>
      <c r="D691" s="51"/>
      <c r="E691" s="51"/>
      <c r="F691" s="83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1"/>
      <c r="AN691" s="51"/>
      <c r="AO691" s="51"/>
      <c r="AP691" s="51"/>
      <c r="AQ691" s="51"/>
      <c r="AR691" s="5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  <c r="BC691" s="51"/>
      <c r="BD691" s="51"/>
      <c r="BE691" s="51"/>
      <c r="BF691" s="51"/>
      <c r="BG691" s="51"/>
      <c r="BH691" s="51"/>
      <c r="BI691" s="51"/>
      <c r="BJ691" s="51"/>
      <c r="BK691" s="51"/>
      <c r="BL691" s="50"/>
      <c r="BM691" s="50"/>
    </row>
    <row r="692" spans="1:65" ht="15.75" customHeight="1" x14ac:dyDescent="0.35">
      <c r="A692" s="82"/>
      <c r="B692" s="50"/>
      <c r="C692" s="50"/>
      <c r="D692" s="51"/>
      <c r="E692" s="51"/>
      <c r="F692" s="83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  <c r="BD692" s="51"/>
      <c r="BE692" s="51"/>
      <c r="BF692" s="51"/>
      <c r="BG692" s="51"/>
      <c r="BH692" s="51"/>
      <c r="BI692" s="51"/>
      <c r="BJ692" s="51"/>
      <c r="BK692" s="51"/>
      <c r="BL692" s="50"/>
      <c r="BM692" s="50"/>
    </row>
    <row r="693" spans="1:65" ht="15.75" customHeight="1" x14ac:dyDescent="0.35">
      <c r="A693" s="82"/>
      <c r="B693" s="50"/>
      <c r="C693" s="50"/>
      <c r="D693" s="51"/>
      <c r="E693" s="51"/>
      <c r="F693" s="83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1"/>
      <c r="AN693" s="51"/>
      <c r="AO693" s="51"/>
      <c r="AP693" s="51"/>
      <c r="AQ693" s="51"/>
      <c r="AR693" s="5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  <c r="BC693" s="51"/>
      <c r="BD693" s="51"/>
      <c r="BE693" s="51"/>
      <c r="BF693" s="51"/>
      <c r="BG693" s="51"/>
      <c r="BH693" s="51"/>
      <c r="BI693" s="51"/>
      <c r="BJ693" s="51"/>
      <c r="BK693" s="51"/>
      <c r="BL693" s="50"/>
      <c r="BM693" s="50"/>
    </row>
    <row r="694" spans="1:65" ht="15.75" customHeight="1" x14ac:dyDescent="0.35">
      <c r="A694" s="82"/>
      <c r="B694" s="50"/>
      <c r="C694" s="50"/>
      <c r="D694" s="51"/>
      <c r="E694" s="51"/>
      <c r="F694" s="83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1"/>
      <c r="AN694" s="51"/>
      <c r="AO694" s="51"/>
      <c r="AP694" s="51"/>
      <c r="AQ694" s="51"/>
      <c r="AR694" s="5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  <c r="BD694" s="51"/>
      <c r="BE694" s="51"/>
      <c r="BF694" s="51"/>
      <c r="BG694" s="51"/>
      <c r="BH694" s="51"/>
      <c r="BI694" s="51"/>
      <c r="BJ694" s="51"/>
      <c r="BK694" s="51"/>
      <c r="BL694" s="50"/>
      <c r="BM694" s="50"/>
    </row>
    <row r="695" spans="1:65" ht="15.75" customHeight="1" x14ac:dyDescent="0.35">
      <c r="A695" s="82"/>
      <c r="B695" s="50"/>
      <c r="C695" s="50"/>
      <c r="D695" s="51"/>
      <c r="E695" s="51"/>
      <c r="F695" s="83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1"/>
      <c r="AN695" s="51"/>
      <c r="AO695" s="51"/>
      <c r="AP695" s="51"/>
      <c r="AQ695" s="51"/>
      <c r="AR695" s="5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  <c r="BC695" s="51"/>
      <c r="BD695" s="51"/>
      <c r="BE695" s="51"/>
      <c r="BF695" s="51"/>
      <c r="BG695" s="51"/>
      <c r="BH695" s="51"/>
      <c r="BI695" s="51"/>
      <c r="BJ695" s="51"/>
      <c r="BK695" s="51"/>
      <c r="BL695" s="50"/>
      <c r="BM695" s="50"/>
    </row>
    <row r="696" spans="1:65" ht="15.75" customHeight="1" x14ac:dyDescent="0.35">
      <c r="A696" s="82"/>
      <c r="B696" s="50"/>
      <c r="C696" s="50"/>
      <c r="D696" s="51"/>
      <c r="E696" s="51"/>
      <c r="F696" s="83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1"/>
      <c r="AN696" s="51"/>
      <c r="AO696" s="51"/>
      <c r="AP696" s="51"/>
      <c r="AQ696" s="51"/>
      <c r="AR696" s="5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  <c r="BC696" s="51"/>
      <c r="BD696" s="51"/>
      <c r="BE696" s="51"/>
      <c r="BF696" s="51"/>
      <c r="BG696" s="51"/>
      <c r="BH696" s="51"/>
      <c r="BI696" s="51"/>
      <c r="BJ696" s="51"/>
      <c r="BK696" s="51"/>
      <c r="BL696" s="50"/>
      <c r="BM696" s="50"/>
    </row>
    <row r="697" spans="1:65" ht="15.75" customHeight="1" x14ac:dyDescent="0.35">
      <c r="A697" s="82"/>
      <c r="B697" s="50"/>
      <c r="C697" s="50"/>
      <c r="D697" s="51"/>
      <c r="E697" s="51"/>
      <c r="F697" s="83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1"/>
      <c r="AN697" s="51"/>
      <c r="AO697" s="51"/>
      <c r="AP697" s="51"/>
      <c r="AQ697" s="51"/>
      <c r="AR697" s="5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  <c r="BC697" s="51"/>
      <c r="BD697" s="51"/>
      <c r="BE697" s="51"/>
      <c r="BF697" s="51"/>
      <c r="BG697" s="51"/>
      <c r="BH697" s="51"/>
      <c r="BI697" s="51"/>
      <c r="BJ697" s="51"/>
      <c r="BK697" s="51"/>
      <c r="BL697" s="50"/>
      <c r="BM697" s="50"/>
    </row>
    <row r="698" spans="1:65" ht="15.75" customHeight="1" x14ac:dyDescent="0.35">
      <c r="A698" s="82"/>
      <c r="B698" s="50"/>
      <c r="C698" s="50"/>
      <c r="D698" s="51"/>
      <c r="E698" s="51"/>
      <c r="F698" s="83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1"/>
      <c r="AN698" s="51"/>
      <c r="AO698" s="51"/>
      <c r="AP698" s="51"/>
      <c r="AQ698" s="51"/>
      <c r="AR698" s="5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  <c r="BC698" s="51"/>
      <c r="BD698" s="51"/>
      <c r="BE698" s="51"/>
      <c r="BF698" s="51"/>
      <c r="BG698" s="51"/>
      <c r="BH698" s="51"/>
      <c r="BI698" s="51"/>
      <c r="BJ698" s="51"/>
      <c r="BK698" s="51"/>
      <c r="BL698" s="50"/>
      <c r="BM698" s="50"/>
    </row>
    <row r="699" spans="1:65" ht="15.75" customHeight="1" x14ac:dyDescent="0.35">
      <c r="A699" s="82"/>
      <c r="B699" s="50"/>
      <c r="C699" s="50"/>
      <c r="D699" s="51"/>
      <c r="E699" s="51"/>
      <c r="F699" s="83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1"/>
      <c r="AN699" s="51"/>
      <c r="AO699" s="51"/>
      <c r="AP699" s="51"/>
      <c r="AQ699" s="51"/>
      <c r="AR699" s="5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  <c r="BC699" s="51"/>
      <c r="BD699" s="51"/>
      <c r="BE699" s="51"/>
      <c r="BF699" s="51"/>
      <c r="BG699" s="51"/>
      <c r="BH699" s="51"/>
      <c r="BI699" s="51"/>
      <c r="BJ699" s="51"/>
      <c r="BK699" s="51"/>
      <c r="BL699" s="50"/>
      <c r="BM699" s="50"/>
    </row>
    <row r="700" spans="1:65" ht="15.75" customHeight="1" x14ac:dyDescent="0.35">
      <c r="A700" s="82"/>
      <c r="B700" s="50"/>
      <c r="C700" s="50"/>
      <c r="D700" s="51"/>
      <c r="E700" s="51"/>
      <c r="F700" s="83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1"/>
      <c r="AN700" s="51"/>
      <c r="AO700" s="51"/>
      <c r="AP700" s="51"/>
      <c r="AQ700" s="51"/>
      <c r="AR700" s="5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  <c r="BC700" s="51"/>
      <c r="BD700" s="51"/>
      <c r="BE700" s="51"/>
      <c r="BF700" s="51"/>
      <c r="BG700" s="51"/>
      <c r="BH700" s="51"/>
      <c r="BI700" s="51"/>
      <c r="BJ700" s="51"/>
      <c r="BK700" s="51"/>
      <c r="BL700" s="50"/>
      <c r="BM700" s="50"/>
    </row>
    <row r="701" spans="1:65" ht="15.75" customHeight="1" x14ac:dyDescent="0.35">
      <c r="A701" s="82"/>
      <c r="B701" s="50"/>
      <c r="C701" s="50"/>
      <c r="D701" s="51"/>
      <c r="E701" s="51"/>
      <c r="F701" s="83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1"/>
      <c r="AN701" s="51"/>
      <c r="AO701" s="51"/>
      <c r="AP701" s="51"/>
      <c r="AQ701" s="51"/>
      <c r="AR701" s="5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  <c r="BC701" s="51"/>
      <c r="BD701" s="51"/>
      <c r="BE701" s="51"/>
      <c r="BF701" s="51"/>
      <c r="BG701" s="51"/>
      <c r="BH701" s="51"/>
      <c r="BI701" s="51"/>
      <c r="BJ701" s="51"/>
      <c r="BK701" s="51"/>
      <c r="BL701" s="50"/>
      <c r="BM701" s="50"/>
    </row>
    <row r="702" spans="1:65" ht="15.75" customHeight="1" x14ac:dyDescent="0.35">
      <c r="A702" s="82"/>
      <c r="B702" s="50"/>
      <c r="C702" s="50"/>
      <c r="D702" s="51"/>
      <c r="E702" s="51"/>
      <c r="F702" s="83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1"/>
      <c r="AN702" s="51"/>
      <c r="AO702" s="51"/>
      <c r="AP702" s="51"/>
      <c r="AQ702" s="51"/>
      <c r="AR702" s="5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  <c r="BC702" s="51"/>
      <c r="BD702" s="51"/>
      <c r="BE702" s="51"/>
      <c r="BF702" s="51"/>
      <c r="BG702" s="51"/>
      <c r="BH702" s="51"/>
      <c r="BI702" s="51"/>
      <c r="BJ702" s="51"/>
      <c r="BK702" s="51"/>
      <c r="BL702" s="50"/>
      <c r="BM702" s="50"/>
    </row>
    <row r="703" spans="1:65" ht="15.75" customHeight="1" x14ac:dyDescent="0.35">
      <c r="A703" s="82"/>
      <c r="B703" s="50"/>
      <c r="C703" s="50"/>
      <c r="D703" s="51"/>
      <c r="E703" s="51"/>
      <c r="F703" s="83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1"/>
      <c r="AN703" s="51"/>
      <c r="AO703" s="51"/>
      <c r="AP703" s="51"/>
      <c r="AQ703" s="51"/>
      <c r="AR703" s="5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  <c r="BC703" s="51"/>
      <c r="BD703" s="51"/>
      <c r="BE703" s="51"/>
      <c r="BF703" s="51"/>
      <c r="BG703" s="51"/>
      <c r="BH703" s="51"/>
      <c r="BI703" s="51"/>
      <c r="BJ703" s="51"/>
      <c r="BK703" s="51"/>
      <c r="BL703" s="50"/>
      <c r="BM703" s="50"/>
    </row>
    <row r="704" spans="1:65" ht="15.75" customHeight="1" x14ac:dyDescent="0.35">
      <c r="A704" s="82"/>
      <c r="B704" s="50"/>
      <c r="C704" s="50"/>
      <c r="D704" s="51"/>
      <c r="E704" s="51"/>
      <c r="F704" s="83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1"/>
      <c r="AN704" s="51"/>
      <c r="AO704" s="51"/>
      <c r="AP704" s="51"/>
      <c r="AQ704" s="51"/>
      <c r="AR704" s="5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  <c r="BC704" s="51"/>
      <c r="BD704" s="51"/>
      <c r="BE704" s="51"/>
      <c r="BF704" s="51"/>
      <c r="BG704" s="51"/>
      <c r="BH704" s="51"/>
      <c r="BI704" s="51"/>
      <c r="BJ704" s="51"/>
      <c r="BK704" s="51"/>
      <c r="BL704" s="50"/>
      <c r="BM704" s="50"/>
    </row>
    <row r="705" spans="1:65" ht="15.75" customHeight="1" x14ac:dyDescent="0.35">
      <c r="A705" s="82"/>
      <c r="B705" s="50"/>
      <c r="C705" s="50"/>
      <c r="D705" s="51"/>
      <c r="E705" s="51"/>
      <c r="F705" s="83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1"/>
      <c r="AN705" s="51"/>
      <c r="AO705" s="51"/>
      <c r="AP705" s="51"/>
      <c r="AQ705" s="51"/>
      <c r="AR705" s="5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  <c r="BC705" s="51"/>
      <c r="BD705" s="51"/>
      <c r="BE705" s="51"/>
      <c r="BF705" s="51"/>
      <c r="BG705" s="51"/>
      <c r="BH705" s="51"/>
      <c r="BI705" s="51"/>
      <c r="BJ705" s="51"/>
      <c r="BK705" s="51"/>
      <c r="BL705" s="50"/>
      <c r="BM705" s="50"/>
    </row>
    <row r="706" spans="1:65" ht="15.75" customHeight="1" x14ac:dyDescent="0.35">
      <c r="A706" s="82"/>
      <c r="B706" s="50"/>
      <c r="C706" s="50"/>
      <c r="D706" s="51"/>
      <c r="E706" s="51"/>
      <c r="F706" s="83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1"/>
      <c r="AN706" s="51"/>
      <c r="AO706" s="51"/>
      <c r="AP706" s="51"/>
      <c r="AQ706" s="51"/>
      <c r="AR706" s="5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  <c r="BC706" s="51"/>
      <c r="BD706" s="51"/>
      <c r="BE706" s="51"/>
      <c r="BF706" s="51"/>
      <c r="BG706" s="51"/>
      <c r="BH706" s="51"/>
      <c r="BI706" s="51"/>
      <c r="BJ706" s="51"/>
      <c r="BK706" s="51"/>
      <c r="BL706" s="50"/>
      <c r="BM706" s="50"/>
    </row>
    <row r="707" spans="1:65" ht="15.75" customHeight="1" x14ac:dyDescent="0.35">
      <c r="A707" s="82"/>
      <c r="B707" s="50"/>
      <c r="C707" s="50"/>
      <c r="D707" s="51"/>
      <c r="E707" s="51"/>
      <c r="F707" s="83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1"/>
      <c r="AN707" s="51"/>
      <c r="AO707" s="51"/>
      <c r="AP707" s="51"/>
      <c r="AQ707" s="51"/>
      <c r="AR707" s="5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  <c r="BC707" s="51"/>
      <c r="BD707" s="51"/>
      <c r="BE707" s="51"/>
      <c r="BF707" s="51"/>
      <c r="BG707" s="51"/>
      <c r="BH707" s="51"/>
      <c r="BI707" s="51"/>
      <c r="BJ707" s="51"/>
      <c r="BK707" s="51"/>
      <c r="BL707" s="50"/>
      <c r="BM707" s="50"/>
    </row>
    <row r="708" spans="1:65" ht="15.75" customHeight="1" x14ac:dyDescent="0.35">
      <c r="A708" s="82"/>
      <c r="B708" s="50"/>
      <c r="C708" s="50"/>
      <c r="D708" s="51"/>
      <c r="E708" s="51"/>
      <c r="F708" s="83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1"/>
      <c r="AP708" s="51"/>
      <c r="AQ708" s="51"/>
      <c r="AR708" s="5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  <c r="BC708" s="51"/>
      <c r="BD708" s="51"/>
      <c r="BE708" s="51"/>
      <c r="BF708" s="51"/>
      <c r="BG708" s="51"/>
      <c r="BH708" s="51"/>
      <c r="BI708" s="51"/>
      <c r="BJ708" s="51"/>
      <c r="BK708" s="51"/>
      <c r="BL708" s="50"/>
      <c r="BM708" s="50"/>
    </row>
    <row r="709" spans="1:65" ht="15.75" customHeight="1" x14ac:dyDescent="0.35">
      <c r="A709" s="82"/>
      <c r="B709" s="50"/>
      <c r="C709" s="50"/>
      <c r="D709" s="51"/>
      <c r="E709" s="51"/>
      <c r="F709" s="83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1"/>
      <c r="AP709" s="51"/>
      <c r="AQ709" s="51"/>
      <c r="AR709" s="5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  <c r="BC709" s="51"/>
      <c r="BD709" s="51"/>
      <c r="BE709" s="51"/>
      <c r="BF709" s="51"/>
      <c r="BG709" s="51"/>
      <c r="BH709" s="51"/>
      <c r="BI709" s="51"/>
      <c r="BJ709" s="51"/>
      <c r="BK709" s="51"/>
      <c r="BL709" s="50"/>
      <c r="BM709" s="50"/>
    </row>
    <row r="710" spans="1:65" ht="15.75" customHeight="1" x14ac:dyDescent="0.35">
      <c r="A710" s="82"/>
      <c r="B710" s="50"/>
      <c r="C710" s="50"/>
      <c r="D710" s="51"/>
      <c r="E710" s="51"/>
      <c r="F710" s="83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1"/>
      <c r="AN710" s="51"/>
      <c r="AO710" s="51"/>
      <c r="AP710" s="51"/>
      <c r="AQ710" s="51"/>
      <c r="AR710" s="5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  <c r="BC710" s="51"/>
      <c r="BD710" s="51"/>
      <c r="BE710" s="51"/>
      <c r="BF710" s="51"/>
      <c r="BG710" s="51"/>
      <c r="BH710" s="51"/>
      <c r="BI710" s="51"/>
      <c r="BJ710" s="51"/>
      <c r="BK710" s="51"/>
      <c r="BL710" s="50"/>
      <c r="BM710" s="50"/>
    </row>
    <row r="711" spans="1:65" ht="15.75" customHeight="1" x14ac:dyDescent="0.35">
      <c r="A711" s="82"/>
      <c r="B711" s="50"/>
      <c r="C711" s="50"/>
      <c r="D711" s="51"/>
      <c r="E711" s="51"/>
      <c r="F711" s="83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  <c r="BD711" s="51"/>
      <c r="BE711" s="51"/>
      <c r="BF711" s="51"/>
      <c r="BG711" s="51"/>
      <c r="BH711" s="51"/>
      <c r="BI711" s="51"/>
      <c r="BJ711" s="51"/>
      <c r="BK711" s="51"/>
      <c r="BL711" s="50"/>
      <c r="BM711" s="50"/>
    </row>
    <row r="712" spans="1:65" ht="15.75" customHeight="1" x14ac:dyDescent="0.35">
      <c r="A712" s="82"/>
      <c r="B712" s="50"/>
      <c r="C712" s="50"/>
      <c r="D712" s="51"/>
      <c r="E712" s="51"/>
      <c r="F712" s="83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  <c r="BD712" s="51"/>
      <c r="BE712" s="51"/>
      <c r="BF712" s="51"/>
      <c r="BG712" s="51"/>
      <c r="BH712" s="51"/>
      <c r="BI712" s="51"/>
      <c r="BJ712" s="51"/>
      <c r="BK712" s="51"/>
      <c r="BL712" s="50"/>
      <c r="BM712" s="50"/>
    </row>
    <row r="713" spans="1:65" ht="15.75" customHeight="1" x14ac:dyDescent="0.35">
      <c r="A713" s="82"/>
      <c r="B713" s="50"/>
      <c r="C713" s="50"/>
      <c r="D713" s="51"/>
      <c r="E713" s="51"/>
      <c r="F713" s="83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1"/>
      <c r="AN713" s="51"/>
      <c r="AO713" s="51"/>
      <c r="AP713" s="51"/>
      <c r="AQ713" s="51"/>
      <c r="AR713" s="5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  <c r="BC713" s="51"/>
      <c r="BD713" s="51"/>
      <c r="BE713" s="51"/>
      <c r="BF713" s="51"/>
      <c r="BG713" s="51"/>
      <c r="BH713" s="51"/>
      <c r="BI713" s="51"/>
      <c r="BJ713" s="51"/>
      <c r="BK713" s="51"/>
      <c r="BL713" s="50"/>
      <c r="BM713" s="50"/>
    </row>
    <row r="714" spans="1:65" ht="15.75" customHeight="1" x14ac:dyDescent="0.35">
      <c r="A714" s="82"/>
      <c r="B714" s="50"/>
      <c r="C714" s="50"/>
      <c r="D714" s="51"/>
      <c r="E714" s="51"/>
      <c r="F714" s="83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  <c r="BD714" s="51"/>
      <c r="BE714" s="51"/>
      <c r="BF714" s="51"/>
      <c r="BG714" s="51"/>
      <c r="BH714" s="51"/>
      <c r="BI714" s="51"/>
      <c r="BJ714" s="51"/>
      <c r="BK714" s="51"/>
      <c r="BL714" s="50"/>
      <c r="BM714" s="50"/>
    </row>
    <row r="715" spans="1:65" ht="15.75" customHeight="1" x14ac:dyDescent="0.35">
      <c r="A715" s="82"/>
      <c r="B715" s="50"/>
      <c r="C715" s="50"/>
      <c r="D715" s="51"/>
      <c r="E715" s="51"/>
      <c r="F715" s="83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  <c r="BD715" s="51"/>
      <c r="BE715" s="51"/>
      <c r="BF715" s="51"/>
      <c r="BG715" s="51"/>
      <c r="BH715" s="51"/>
      <c r="BI715" s="51"/>
      <c r="BJ715" s="51"/>
      <c r="BK715" s="51"/>
      <c r="BL715" s="50"/>
      <c r="BM715" s="50"/>
    </row>
    <row r="716" spans="1:65" ht="15.75" customHeight="1" x14ac:dyDescent="0.35">
      <c r="A716" s="82"/>
      <c r="B716" s="50"/>
      <c r="C716" s="50"/>
      <c r="D716" s="51"/>
      <c r="E716" s="51"/>
      <c r="F716" s="83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  <c r="BD716" s="51"/>
      <c r="BE716" s="51"/>
      <c r="BF716" s="51"/>
      <c r="BG716" s="51"/>
      <c r="BH716" s="51"/>
      <c r="BI716" s="51"/>
      <c r="BJ716" s="51"/>
      <c r="BK716" s="51"/>
      <c r="BL716" s="50"/>
      <c r="BM716" s="50"/>
    </row>
    <row r="717" spans="1:65" ht="15.75" customHeight="1" x14ac:dyDescent="0.35">
      <c r="A717" s="82"/>
      <c r="B717" s="50"/>
      <c r="C717" s="50"/>
      <c r="D717" s="51"/>
      <c r="E717" s="51"/>
      <c r="F717" s="83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1"/>
      <c r="AN717" s="51"/>
      <c r="AO717" s="51"/>
      <c r="AP717" s="51"/>
      <c r="AQ717" s="51"/>
      <c r="AR717" s="5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  <c r="BC717" s="51"/>
      <c r="BD717" s="51"/>
      <c r="BE717" s="51"/>
      <c r="BF717" s="51"/>
      <c r="BG717" s="51"/>
      <c r="BH717" s="51"/>
      <c r="BI717" s="51"/>
      <c r="BJ717" s="51"/>
      <c r="BK717" s="51"/>
      <c r="BL717" s="50"/>
      <c r="BM717" s="50"/>
    </row>
    <row r="718" spans="1:65" ht="15.75" customHeight="1" x14ac:dyDescent="0.35">
      <c r="A718" s="82"/>
      <c r="B718" s="50"/>
      <c r="C718" s="50"/>
      <c r="D718" s="51"/>
      <c r="E718" s="51"/>
      <c r="F718" s="83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1"/>
      <c r="AN718" s="51"/>
      <c r="AO718" s="51"/>
      <c r="AP718" s="51"/>
      <c r="AQ718" s="51"/>
      <c r="AR718" s="5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  <c r="BC718" s="51"/>
      <c r="BD718" s="51"/>
      <c r="BE718" s="51"/>
      <c r="BF718" s="51"/>
      <c r="BG718" s="51"/>
      <c r="BH718" s="51"/>
      <c r="BI718" s="51"/>
      <c r="BJ718" s="51"/>
      <c r="BK718" s="51"/>
      <c r="BL718" s="50"/>
      <c r="BM718" s="50"/>
    </row>
    <row r="719" spans="1:65" ht="15.75" customHeight="1" x14ac:dyDescent="0.35">
      <c r="A719" s="82"/>
      <c r="B719" s="50"/>
      <c r="C719" s="50"/>
      <c r="D719" s="51"/>
      <c r="E719" s="51"/>
      <c r="F719" s="83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  <c r="BD719" s="51"/>
      <c r="BE719" s="51"/>
      <c r="BF719" s="51"/>
      <c r="BG719" s="51"/>
      <c r="BH719" s="51"/>
      <c r="BI719" s="51"/>
      <c r="BJ719" s="51"/>
      <c r="BK719" s="51"/>
      <c r="BL719" s="50"/>
      <c r="BM719" s="50"/>
    </row>
    <row r="720" spans="1:65" ht="15.75" customHeight="1" x14ac:dyDescent="0.35">
      <c r="A720" s="82"/>
      <c r="B720" s="50"/>
      <c r="C720" s="50"/>
      <c r="D720" s="51"/>
      <c r="E720" s="51"/>
      <c r="F720" s="83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1"/>
      <c r="AN720" s="51"/>
      <c r="AO720" s="51"/>
      <c r="AP720" s="51"/>
      <c r="AQ720" s="51"/>
      <c r="AR720" s="5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  <c r="BC720" s="51"/>
      <c r="BD720" s="51"/>
      <c r="BE720" s="51"/>
      <c r="BF720" s="51"/>
      <c r="BG720" s="51"/>
      <c r="BH720" s="51"/>
      <c r="BI720" s="51"/>
      <c r="BJ720" s="51"/>
      <c r="BK720" s="51"/>
      <c r="BL720" s="50"/>
      <c r="BM720" s="50"/>
    </row>
    <row r="721" spans="1:65" ht="15.75" customHeight="1" x14ac:dyDescent="0.35">
      <c r="A721" s="82"/>
      <c r="B721" s="50"/>
      <c r="C721" s="50"/>
      <c r="D721" s="51"/>
      <c r="E721" s="51"/>
      <c r="F721" s="83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1"/>
      <c r="AN721" s="51"/>
      <c r="AO721" s="51"/>
      <c r="AP721" s="51"/>
      <c r="AQ721" s="51"/>
      <c r="AR721" s="5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  <c r="BC721" s="51"/>
      <c r="BD721" s="51"/>
      <c r="BE721" s="51"/>
      <c r="BF721" s="51"/>
      <c r="BG721" s="51"/>
      <c r="BH721" s="51"/>
      <c r="BI721" s="51"/>
      <c r="BJ721" s="51"/>
      <c r="BK721" s="51"/>
      <c r="BL721" s="50"/>
      <c r="BM721" s="50"/>
    </row>
    <row r="722" spans="1:65" ht="15.75" customHeight="1" x14ac:dyDescent="0.35">
      <c r="A722" s="82"/>
      <c r="B722" s="50"/>
      <c r="C722" s="50"/>
      <c r="D722" s="51"/>
      <c r="E722" s="51"/>
      <c r="F722" s="83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  <c r="BD722" s="51"/>
      <c r="BE722" s="51"/>
      <c r="BF722" s="51"/>
      <c r="BG722" s="51"/>
      <c r="BH722" s="51"/>
      <c r="BI722" s="51"/>
      <c r="BJ722" s="51"/>
      <c r="BK722" s="51"/>
      <c r="BL722" s="50"/>
      <c r="BM722" s="50"/>
    </row>
    <row r="723" spans="1:65" ht="15.75" customHeight="1" x14ac:dyDescent="0.35">
      <c r="A723" s="82"/>
      <c r="B723" s="50"/>
      <c r="C723" s="50"/>
      <c r="D723" s="51"/>
      <c r="E723" s="51"/>
      <c r="F723" s="83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1"/>
      <c r="AN723" s="51"/>
      <c r="AO723" s="51"/>
      <c r="AP723" s="51"/>
      <c r="AQ723" s="51"/>
      <c r="AR723" s="5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  <c r="BC723" s="51"/>
      <c r="BD723" s="51"/>
      <c r="BE723" s="51"/>
      <c r="BF723" s="51"/>
      <c r="BG723" s="51"/>
      <c r="BH723" s="51"/>
      <c r="BI723" s="51"/>
      <c r="BJ723" s="51"/>
      <c r="BK723" s="51"/>
      <c r="BL723" s="50"/>
      <c r="BM723" s="50"/>
    </row>
    <row r="724" spans="1:65" ht="15.75" customHeight="1" x14ac:dyDescent="0.35">
      <c r="A724" s="82"/>
      <c r="B724" s="50"/>
      <c r="C724" s="50"/>
      <c r="D724" s="51"/>
      <c r="E724" s="51"/>
      <c r="F724" s="83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1"/>
      <c r="AN724" s="51"/>
      <c r="AO724" s="51"/>
      <c r="AP724" s="51"/>
      <c r="AQ724" s="51"/>
      <c r="AR724" s="5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  <c r="BC724" s="51"/>
      <c r="BD724" s="51"/>
      <c r="BE724" s="51"/>
      <c r="BF724" s="51"/>
      <c r="BG724" s="51"/>
      <c r="BH724" s="51"/>
      <c r="BI724" s="51"/>
      <c r="BJ724" s="51"/>
      <c r="BK724" s="51"/>
      <c r="BL724" s="50"/>
      <c r="BM724" s="50"/>
    </row>
    <row r="725" spans="1:65" ht="15.75" customHeight="1" x14ac:dyDescent="0.35">
      <c r="A725" s="82"/>
      <c r="B725" s="50"/>
      <c r="C725" s="50"/>
      <c r="D725" s="51"/>
      <c r="E725" s="51"/>
      <c r="F725" s="83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  <c r="BG725" s="51"/>
      <c r="BH725" s="51"/>
      <c r="BI725" s="51"/>
      <c r="BJ725" s="51"/>
      <c r="BK725" s="51"/>
      <c r="BL725" s="50"/>
      <c r="BM725" s="50"/>
    </row>
    <row r="726" spans="1:65" ht="15.75" customHeight="1" x14ac:dyDescent="0.35">
      <c r="A726" s="82"/>
      <c r="B726" s="50"/>
      <c r="C726" s="50"/>
      <c r="D726" s="51"/>
      <c r="E726" s="51"/>
      <c r="F726" s="83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1"/>
      <c r="AN726" s="51"/>
      <c r="AO726" s="51"/>
      <c r="AP726" s="51"/>
      <c r="AQ726" s="51"/>
      <c r="AR726" s="5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  <c r="BC726" s="51"/>
      <c r="BD726" s="51"/>
      <c r="BE726" s="51"/>
      <c r="BF726" s="51"/>
      <c r="BG726" s="51"/>
      <c r="BH726" s="51"/>
      <c r="BI726" s="51"/>
      <c r="BJ726" s="51"/>
      <c r="BK726" s="51"/>
      <c r="BL726" s="50"/>
      <c r="BM726" s="50"/>
    </row>
    <row r="727" spans="1:65" ht="15.75" customHeight="1" x14ac:dyDescent="0.35">
      <c r="A727" s="82"/>
      <c r="B727" s="50"/>
      <c r="C727" s="50"/>
      <c r="D727" s="51"/>
      <c r="E727" s="51"/>
      <c r="F727" s="83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  <c r="BD727" s="51"/>
      <c r="BE727" s="51"/>
      <c r="BF727" s="51"/>
      <c r="BG727" s="51"/>
      <c r="BH727" s="51"/>
      <c r="BI727" s="51"/>
      <c r="BJ727" s="51"/>
      <c r="BK727" s="51"/>
      <c r="BL727" s="50"/>
      <c r="BM727" s="50"/>
    </row>
    <row r="728" spans="1:65" ht="15.75" customHeight="1" x14ac:dyDescent="0.35">
      <c r="A728" s="82"/>
      <c r="B728" s="50"/>
      <c r="C728" s="50"/>
      <c r="D728" s="51"/>
      <c r="E728" s="51"/>
      <c r="F728" s="83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1"/>
      <c r="AN728" s="51"/>
      <c r="AO728" s="51"/>
      <c r="AP728" s="51"/>
      <c r="AQ728" s="51"/>
      <c r="AR728" s="5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  <c r="BC728" s="51"/>
      <c r="BD728" s="51"/>
      <c r="BE728" s="51"/>
      <c r="BF728" s="51"/>
      <c r="BG728" s="51"/>
      <c r="BH728" s="51"/>
      <c r="BI728" s="51"/>
      <c r="BJ728" s="51"/>
      <c r="BK728" s="51"/>
      <c r="BL728" s="50"/>
      <c r="BM728" s="50"/>
    </row>
    <row r="729" spans="1:65" ht="15.75" customHeight="1" x14ac:dyDescent="0.35">
      <c r="A729" s="82"/>
      <c r="B729" s="50"/>
      <c r="C729" s="50"/>
      <c r="D729" s="51"/>
      <c r="E729" s="51"/>
      <c r="F729" s="83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  <c r="BD729" s="51"/>
      <c r="BE729" s="51"/>
      <c r="BF729" s="51"/>
      <c r="BG729" s="51"/>
      <c r="BH729" s="51"/>
      <c r="BI729" s="51"/>
      <c r="BJ729" s="51"/>
      <c r="BK729" s="51"/>
      <c r="BL729" s="50"/>
      <c r="BM729" s="50"/>
    </row>
    <row r="730" spans="1:65" ht="15.75" customHeight="1" x14ac:dyDescent="0.35">
      <c r="A730" s="82"/>
      <c r="B730" s="50"/>
      <c r="C730" s="50"/>
      <c r="D730" s="51"/>
      <c r="E730" s="51"/>
      <c r="F730" s="83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1"/>
      <c r="AN730" s="51"/>
      <c r="AO730" s="51"/>
      <c r="AP730" s="51"/>
      <c r="AQ730" s="51"/>
      <c r="AR730" s="5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  <c r="BC730" s="51"/>
      <c r="BD730" s="51"/>
      <c r="BE730" s="51"/>
      <c r="BF730" s="51"/>
      <c r="BG730" s="51"/>
      <c r="BH730" s="51"/>
      <c r="BI730" s="51"/>
      <c r="BJ730" s="51"/>
      <c r="BK730" s="51"/>
      <c r="BL730" s="50"/>
      <c r="BM730" s="50"/>
    </row>
    <row r="731" spans="1:65" ht="15.75" customHeight="1" x14ac:dyDescent="0.35">
      <c r="A731" s="82"/>
      <c r="B731" s="50"/>
      <c r="C731" s="50"/>
      <c r="D731" s="51"/>
      <c r="E731" s="51"/>
      <c r="F731" s="83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1"/>
      <c r="AN731" s="51"/>
      <c r="AO731" s="51"/>
      <c r="AP731" s="51"/>
      <c r="AQ731" s="51"/>
      <c r="AR731" s="5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  <c r="BC731" s="51"/>
      <c r="BD731" s="51"/>
      <c r="BE731" s="51"/>
      <c r="BF731" s="51"/>
      <c r="BG731" s="51"/>
      <c r="BH731" s="51"/>
      <c r="BI731" s="51"/>
      <c r="BJ731" s="51"/>
      <c r="BK731" s="51"/>
      <c r="BL731" s="50"/>
      <c r="BM731" s="50"/>
    </row>
    <row r="732" spans="1:65" ht="15.75" customHeight="1" x14ac:dyDescent="0.35">
      <c r="A732" s="82"/>
      <c r="B732" s="50"/>
      <c r="C732" s="50"/>
      <c r="D732" s="51"/>
      <c r="E732" s="51"/>
      <c r="F732" s="83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  <c r="BG732" s="51"/>
      <c r="BH732" s="51"/>
      <c r="BI732" s="51"/>
      <c r="BJ732" s="51"/>
      <c r="BK732" s="51"/>
      <c r="BL732" s="50"/>
      <c r="BM732" s="50"/>
    </row>
    <row r="733" spans="1:65" ht="15.75" customHeight="1" x14ac:dyDescent="0.35">
      <c r="A733" s="82"/>
      <c r="B733" s="50"/>
      <c r="C733" s="50"/>
      <c r="D733" s="51"/>
      <c r="E733" s="51"/>
      <c r="F733" s="83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1"/>
      <c r="AN733" s="51"/>
      <c r="AO733" s="51"/>
      <c r="AP733" s="51"/>
      <c r="AQ733" s="51"/>
      <c r="AR733" s="5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  <c r="BC733" s="51"/>
      <c r="BD733" s="51"/>
      <c r="BE733" s="51"/>
      <c r="BF733" s="51"/>
      <c r="BG733" s="51"/>
      <c r="BH733" s="51"/>
      <c r="BI733" s="51"/>
      <c r="BJ733" s="51"/>
      <c r="BK733" s="51"/>
      <c r="BL733" s="50"/>
      <c r="BM733" s="50"/>
    </row>
    <row r="734" spans="1:65" ht="15.75" customHeight="1" x14ac:dyDescent="0.35">
      <c r="A734" s="82"/>
      <c r="B734" s="50"/>
      <c r="C734" s="50"/>
      <c r="D734" s="51"/>
      <c r="E734" s="51"/>
      <c r="F734" s="83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1"/>
      <c r="AN734" s="51"/>
      <c r="AO734" s="51"/>
      <c r="AP734" s="51"/>
      <c r="AQ734" s="51"/>
      <c r="AR734" s="5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  <c r="BC734" s="51"/>
      <c r="BD734" s="51"/>
      <c r="BE734" s="51"/>
      <c r="BF734" s="51"/>
      <c r="BG734" s="51"/>
      <c r="BH734" s="51"/>
      <c r="BI734" s="51"/>
      <c r="BJ734" s="51"/>
      <c r="BK734" s="51"/>
      <c r="BL734" s="50"/>
      <c r="BM734" s="50"/>
    </row>
    <row r="735" spans="1:65" ht="15.75" customHeight="1" x14ac:dyDescent="0.35">
      <c r="A735" s="82"/>
      <c r="B735" s="50"/>
      <c r="C735" s="50"/>
      <c r="D735" s="51"/>
      <c r="E735" s="51"/>
      <c r="F735" s="83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1"/>
      <c r="AN735" s="51"/>
      <c r="AO735" s="51"/>
      <c r="AP735" s="51"/>
      <c r="AQ735" s="51"/>
      <c r="AR735" s="5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  <c r="BC735" s="51"/>
      <c r="BD735" s="51"/>
      <c r="BE735" s="51"/>
      <c r="BF735" s="51"/>
      <c r="BG735" s="51"/>
      <c r="BH735" s="51"/>
      <c r="BI735" s="51"/>
      <c r="BJ735" s="51"/>
      <c r="BK735" s="51"/>
      <c r="BL735" s="50"/>
      <c r="BM735" s="50"/>
    </row>
    <row r="736" spans="1:65" ht="15.75" customHeight="1" x14ac:dyDescent="0.35">
      <c r="A736" s="82"/>
      <c r="B736" s="50"/>
      <c r="C736" s="50"/>
      <c r="D736" s="51"/>
      <c r="E736" s="51"/>
      <c r="F736" s="83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  <c r="BD736" s="51"/>
      <c r="BE736" s="51"/>
      <c r="BF736" s="51"/>
      <c r="BG736" s="51"/>
      <c r="BH736" s="51"/>
      <c r="BI736" s="51"/>
      <c r="BJ736" s="51"/>
      <c r="BK736" s="51"/>
      <c r="BL736" s="50"/>
      <c r="BM736" s="50"/>
    </row>
    <row r="737" spans="1:65" ht="15.75" customHeight="1" x14ac:dyDescent="0.35">
      <c r="A737" s="82"/>
      <c r="B737" s="50"/>
      <c r="C737" s="50"/>
      <c r="D737" s="51"/>
      <c r="E737" s="51"/>
      <c r="F737" s="83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  <c r="BG737" s="51"/>
      <c r="BH737" s="51"/>
      <c r="BI737" s="51"/>
      <c r="BJ737" s="51"/>
      <c r="BK737" s="51"/>
      <c r="BL737" s="50"/>
      <c r="BM737" s="50"/>
    </row>
    <row r="738" spans="1:65" ht="15.75" customHeight="1" x14ac:dyDescent="0.35">
      <c r="A738" s="82"/>
      <c r="B738" s="50"/>
      <c r="C738" s="50"/>
      <c r="D738" s="51"/>
      <c r="E738" s="51"/>
      <c r="F738" s="83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  <c r="BD738" s="51"/>
      <c r="BE738" s="51"/>
      <c r="BF738" s="51"/>
      <c r="BG738" s="51"/>
      <c r="BH738" s="51"/>
      <c r="BI738" s="51"/>
      <c r="BJ738" s="51"/>
      <c r="BK738" s="51"/>
      <c r="BL738" s="50"/>
      <c r="BM738" s="50"/>
    </row>
    <row r="739" spans="1:65" ht="15.75" customHeight="1" x14ac:dyDescent="0.35">
      <c r="A739" s="82"/>
      <c r="B739" s="50"/>
      <c r="C739" s="50"/>
      <c r="D739" s="51"/>
      <c r="E739" s="51"/>
      <c r="F739" s="83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  <c r="BD739" s="51"/>
      <c r="BE739" s="51"/>
      <c r="BF739" s="51"/>
      <c r="BG739" s="51"/>
      <c r="BH739" s="51"/>
      <c r="BI739" s="51"/>
      <c r="BJ739" s="51"/>
      <c r="BK739" s="51"/>
      <c r="BL739" s="50"/>
      <c r="BM739" s="50"/>
    </row>
    <row r="740" spans="1:65" ht="15.75" customHeight="1" x14ac:dyDescent="0.35">
      <c r="A740" s="82"/>
      <c r="B740" s="50"/>
      <c r="C740" s="50"/>
      <c r="D740" s="51"/>
      <c r="E740" s="51"/>
      <c r="F740" s="83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  <c r="BD740" s="51"/>
      <c r="BE740" s="51"/>
      <c r="BF740" s="51"/>
      <c r="BG740" s="51"/>
      <c r="BH740" s="51"/>
      <c r="BI740" s="51"/>
      <c r="BJ740" s="51"/>
      <c r="BK740" s="51"/>
      <c r="BL740" s="50"/>
      <c r="BM740" s="50"/>
    </row>
    <row r="741" spans="1:65" ht="15.75" customHeight="1" x14ac:dyDescent="0.35">
      <c r="A741" s="82"/>
      <c r="B741" s="50"/>
      <c r="C741" s="50"/>
      <c r="D741" s="51"/>
      <c r="E741" s="51"/>
      <c r="F741" s="83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  <c r="BD741" s="51"/>
      <c r="BE741" s="51"/>
      <c r="BF741" s="51"/>
      <c r="BG741" s="51"/>
      <c r="BH741" s="51"/>
      <c r="BI741" s="51"/>
      <c r="BJ741" s="51"/>
      <c r="BK741" s="51"/>
      <c r="BL741" s="50"/>
      <c r="BM741" s="50"/>
    </row>
    <row r="742" spans="1:65" ht="15.75" customHeight="1" x14ac:dyDescent="0.35">
      <c r="A742" s="82"/>
      <c r="B742" s="50"/>
      <c r="C742" s="50"/>
      <c r="D742" s="51"/>
      <c r="E742" s="51"/>
      <c r="F742" s="83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  <c r="BD742" s="51"/>
      <c r="BE742" s="51"/>
      <c r="BF742" s="51"/>
      <c r="BG742" s="51"/>
      <c r="BH742" s="51"/>
      <c r="BI742" s="51"/>
      <c r="BJ742" s="51"/>
      <c r="BK742" s="51"/>
      <c r="BL742" s="50"/>
      <c r="BM742" s="50"/>
    </row>
    <row r="743" spans="1:65" ht="15.75" customHeight="1" x14ac:dyDescent="0.35">
      <c r="A743" s="82"/>
      <c r="B743" s="50"/>
      <c r="C743" s="50"/>
      <c r="D743" s="51"/>
      <c r="E743" s="51"/>
      <c r="F743" s="83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  <c r="BD743" s="51"/>
      <c r="BE743" s="51"/>
      <c r="BF743" s="51"/>
      <c r="BG743" s="51"/>
      <c r="BH743" s="51"/>
      <c r="BI743" s="51"/>
      <c r="BJ743" s="51"/>
      <c r="BK743" s="51"/>
      <c r="BL743" s="50"/>
      <c r="BM743" s="50"/>
    </row>
    <row r="744" spans="1:65" ht="15.75" customHeight="1" x14ac:dyDescent="0.35">
      <c r="A744" s="82"/>
      <c r="B744" s="50"/>
      <c r="C744" s="50"/>
      <c r="D744" s="51"/>
      <c r="E744" s="51"/>
      <c r="F744" s="83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  <c r="BD744" s="51"/>
      <c r="BE744" s="51"/>
      <c r="BF744" s="51"/>
      <c r="BG744" s="51"/>
      <c r="BH744" s="51"/>
      <c r="BI744" s="51"/>
      <c r="BJ744" s="51"/>
      <c r="BK744" s="51"/>
      <c r="BL744" s="50"/>
      <c r="BM744" s="50"/>
    </row>
    <row r="745" spans="1:65" ht="15.75" customHeight="1" x14ac:dyDescent="0.35">
      <c r="A745" s="82"/>
      <c r="B745" s="50"/>
      <c r="C745" s="50"/>
      <c r="D745" s="51"/>
      <c r="E745" s="51"/>
      <c r="F745" s="83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  <c r="BD745" s="51"/>
      <c r="BE745" s="51"/>
      <c r="BF745" s="51"/>
      <c r="BG745" s="51"/>
      <c r="BH745" s="51"/>
      <c r="BI745" s="51"/>
      <c r="BJ745" s="51"/>
      <c r="BK745" s="51"/>
      <c r="BL745" s="50"/>
      <c r="BM745" s="50"/>
    </row>
    <row r="746" spans="1:65" ht="15.75" customHeight="1" x14ac:dyDescent="0.35">
      <c r="A746" s="82"/>
      <c r="B746" s="50"/>
      <c r="C746" s="50"/>
      <c r="D746" s="51"/>
      <c r="E746" s="51"/>
      <c r="F746" s="83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  <c r="BD746" s="51"/>
      <c r="BE746" s="51"/>
      <c r="BF746" s="51"/>
      <c r="BG746" s="51"/>
      <c r="BH746" s="51"/>
      <c r="BI746" s="51"/>
      <c r="BJ746" s="51"/>
      <c r="BK746" s="51"/>
      <c r="BL746" s="50"/>
      <c r="BM746" s="50"/>
    </row>
    <row r="747" spans="1:65" ht="15.75" customHeight="1" x14ac:dyDescent="0.35">
      <c r="A747" s="82"/>
      <c r="B747" s="50"/>
      <c r="C747" s="50"/>
      <c r="D747" s="51"/>
      <c r="E747" s="51"/>
      <c r="F747" s="83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  <c r="BD747" s="51"/>
      <c r="BE747" s="51"/>
      <c r="BF747" s="51"/>
      <c r="BG747" s="51"/>
      <c r="BH747" s="51"/>
      <c r="BI747" s="51"/>
      <c r="BJ747" s="51"/>
      <c r="BK747" s="51"/>
      <c r="BL747" s="50"/>
      <c r="BM747" s="50"/>
    </row>
    <row r="748" spans="1:65" ht="15.75" customHeight="1" x14ac:dyDescent="0.35">
      <c r="A748" s="82"/>
      <c r="B748" s="50"/>
      <c r="C748" s="50"/>
      <c r="D748" s="51"/>
      <c r="E748" s="51"/>
      <c r="F748" s="83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  <c r="BD748" s="51"/>
      <c r="BE748" s="51"/>
      <c r="BF748" s="51"/>
      <c r="BG748" s="51"/>
      <c r="BH748" s="51"/>
      <c r="BI748" s="51"/>
      <c r="BJ748" s="51"/>
      <c r="BK748" s="51"/>
      <c r="BL748" s="50"/>
      <c r="BM748" s="50"/>
    </row>
    <row r="749" spans="1:65" ht="15.75" customHeight="1" x14ac:dyDescent="0.35">
      <c r="A749" s="82"/>
      <c r="B749" s="50"/>
      <c r="C749" s="50"/>
      <c r="D749" s="51"/>
      <c r="E749" s="51"/>
      <c r="F749" s="83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  <c r="BD749" s="51"/>
      <c r="BE749" s="51"/>
      <c r="BF749" s="51"/>
      <c r="BG749" s="51"/>
      <c r="BH749" s="51"/>
      <c r="BI749" s="51"/>
      <c r="BJ749" s="51"/>
      <c r="BK749" s="51"/>
      <c r="BL749" s="50"/>
      <c r="BM749" s="50"/>
    </row>
    <row r="750" spans="1:65" ht="15.75" customHeight="1" x14ac:dyDescent="0.35">
      <c r="A750" s="82"/>
      <c r="B750" s="50"/>
      <c r="C750" s="50"/>
      <c r="D750" s="51"/>
      <c r="E750" s="51"/>
      <c r="F750" s="83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  <c r="BD750" s="51"/>
      <c r="BE750" s="51"/>
      <c r="BF750" s="51"/>
      <c r="BG750" s="51"/>
      <c r="BH750" s="51"/>
      <c r="BI750" s="51"/>
      <c r="BJ750" s="51"/>
      <c r="BK750" s="51"/>
      <c r="BL750" s="50"/>
      <c r="BM750" s="50"/>
    </row>
    <row r="751" spans="1:65" ht="15.75" customHeight="1" x14ac:dyDescent="0.35">
      <c r="A751" s="82"/>
      <c r="B751" s="50"/>
      <c r="C751" s="50"/>
      <c r="D751" s="51"/>
      <c r="E751" s="51"/>
      <c r="F751" s="83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  <c r="BD751" s="51"/>
      <c r="BE751" s="51"/>
      <c r="BF751" s="51"/>
      <c r="BG751" s="51"/>
      <c r="BH751" s="51"/>
      <c r="BI751" s="51"/>
      <c r="BJ751" s="51"/>
      <c r="BK751" s="51"/>
      <c r="BL751" s="50"/>
      <c r="BM751" s="50"/>
    </row>
    <row r="752" spans="1:65" ht="15.75" customHeight="1" x14ac:dyDescent="0.35">
      <c r="A752" s="82"/>
      <c r="B752" s="50"/>
      <c r="C752" s="50"/>
      <c r="D752" s="51"/>
      <c r="E752" s="51"/>
      <c r="F752" s="83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  <c r="BD752" s="51"/>
      <c r="BE752" s="51"/>
      <c r="BF752" s="51"/>
      <c r="BG752" s="51"/>
      <c r="BH752" s="51"/>
      <c r="BI752" s="51"/>
      <c r="BJ752" s="51"/>
      <c r="BK752" s="51"/>
      <c r="BL752" s="50"/>
      <c r="BM752" s="50"/>
    </row>
    <row r="753" spans="1:65" ht="15.75" customHeight="1" x14ac:dyDescent="0.35">
      <c r="A753" s="82"/>
      <c r="B753" s="50"/>
      <c r="C753" s="50"/>
      <c r="D753" s="51"/>
      <c r="E753" s="51"/>
      <c r="F753" s="83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  <c r="BD753" s="51"/>
      <c r="BE753" s="51"/>
      <c r="BF753" s="51"/>
      <c r="BG753" s="51"/>
      <c r="BH753" s="51"/>
      <c r="BI753" s="51"/>
      <c r="BJ753" s="51"/>
      <c r="BK753" s="51"/>
      <c r="BL753" s="50"/>
      <c r="BM753" s="50"/>
    </row>
    <row r="754" spans="1:65" ht="15.75" customHeight="1" x14ac:dyDescent="0.35">
      <c r="A754" s="82"/>
      <c r="B754" s="50"/>
      <c r="C754" s="50"/>
      <c r="D754" s="51"/>
      <c r="E754" s="51"/>
      <c r="F754" s="83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  <c r="BD754" s="51"/>
      <c r="BE754" s="51"/>
      <c r="BF754" s="51"/>
      <c r="BG754" s="51"/>
      <c r="BH754" s="51"/>
      <c r="BI754" s="51"/>
      <c r="BJ754" s="51"/>
      <c r="BK754" s="51"/>
      <c r="BL754" s="50"/>
      <c r="BM754" s="50"/>
    </row>
    <row r="755" spans="1:65" ht="15.75" customHeight="1" x14ac:dyDescent="0.35">
      <c r="A755" s="82"/>
      <c r="B755" s="50"/>
      <c r="C755" s="50"/>
      <c r="D755" s="51"/>
      <c r="E755" s="51"/>
      <c r="F755" s="83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  <c r="BD755" s="51"/>
      <c r="BE755" s="51"/>
      <c r="BF755" s="51"/>
      <c r="BG755" s="51"/>
      <c r="BH755" s="51"/>
      <c r="BI755" s="51"/>
      <c r="BJ755" s="51"/>
      <c r="BK755" s="51"/>
      <c r="BL755" s="50"/>
      <c r="BM755" s="50"/>
    </row>
    <row r="756" spans="1:65" ht="15.75" customHeight="1" x14ac:dyDescent="0.35">
      <c r="A756" s="82"/>
      <c r="B756" s="50"/>
      <c r="C756" s="50"/>
      <c r="D756" s="51"/>
      <c r="E756" s="51"/>
      <c r="F756" s="83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  <c r="BG756" s="51"/>
      <c r="BH756" s="51"/>
      <c r="BI756" s="51"/>
      <c r="BJ756" s="51"/>
      <c r="BK756" s="51"/>
      <c r="BL756" s="50"/>
      <c r="BM756" s="50"/>
    </row>
    <row r="757" spans="1:65" ht="15.75" customHeight="1" x14ac:dyDescent="0.35">
      <c r="A757" s="82"/>
      <c r="B757" s="50"/>
      <c r="C757" s="50"/>
      <c r="D757" s="51"/>
      <c r="E757" s="51"/>
      <c r="F757" s="83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  <c r="BD757" s="51"/>
      <c r="BE757" s="51"/>
      <c r="BF757" s="51"/>
      <c r="BG757" s="51"/>
      <c r="BH757" s="51"/>
      <c r="BI757" s="51"/>
      <c r="BJ757" s="51"/>
      <c r="BK757" s="51"/>
      <c r="BL757" s="50"/>
      <c r="BM757" s="50"/>
    </row>
    <row r="758" spans="1:65" ht="15.75" customHeight="1" x14ac:dyDescent="0.35">
      <c r="A758" s="82"/>
      <c r="B758" s="50"/>
      <c r="C758" s="50"/>
      <c r="D758" s="51"/>
      <c r="E758" s="51"/>
      <c r="F758" s="83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  <c r="BD758" s="51"/>
      <c r="BE758" s="51"/>
      <c r="BF758" s="51"/>
      <c r="BG758" s="51"/>
      <c r="BH758" s="51"/>
      <c r="BI758" s="51"/>
      <c r="BJ758" s="51"/>
      <c r="BK758" s="51"/>
      <c r="BL758" s="50"/>
      <c r="BM758" s="50"/>
    </row>
    <row r="759" spans="1:65" ht="15.75" customHeight="1" x14ac:dyDescent="0.35">
      <c r="A759" s="82"/>
      <c r="B759" s="50"/>
      <c r="C759" s="50"/>
      <c r="D759" s="51"/>
      <c r="E759" s="51"/>
      <c r="F759" s="83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  <c r="BG759" s="51"/>
      <c r="BH759" s="51"/>
      <c r="BI759" s="51"/>
      <c r="BJ759" s="51"/>
      <c r="BK759" s="51"/>
      <c r="BL759" s="50"/>
      <c r="BM759" s="50"/>
    </row>
    <row r="760" spans="1:65" ht="15.75" customHeight="1" x14ac:dyDescent="0.35">
      <c r="A760" s="82"/>
      <c r="B760" s="50"/>
      <c r="C760" s="50"/>
      <c r="D760" s="51"/>
      <c r="E760" s="51"/>
      <c r="F760" s="83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  <c r="BD760" s="51"/>
      <c r="BE760" s="51"/>
      <c r="BF760" s="51"/>
      <c r="BG760" s="51"/>
      <c r="BH760" s="51"/>
      <c r="BI760" s="51"/>
      <c r="BJ760" s="51"/>
      <c r="BK760" s="51"/>
      <c r="BL760" s="50"/>
      <c r="BM760" s="50"/>
    </row>
    <row r="761" spans="1:65" ht="15.75" customHeight="1" x14ac:dyDescent="0.35">
      <c r="A761" s="82"/>
      <c r="B761" s="50"/>
      <c r="C761" s="50"/>
      <c r="D761" s="51"/>
      <c r="E761" s="51"/>
      <c r="F761" s="83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  <c r="BG761" s="51"/>
      <c r="BH761" s="51"/>
      <c r="BI761" s="51"/>
      <c r="BJ761" s="51"/>
      <c r="BK761" s="51"/>
      <c r="BL761" s="50"/>
      <c r="BM761" s="50"/>
    </row>
    <row r="762" spans="1:65" ht="15.75" customHeight="1" x14ac:dyDescent="0.35">
      <c r="A762" s="82"/>
      <c r="B762" s="50"/>
      <c r="C762" s="50"/>
      <c r="D762" s="51"/>
      <c r="E762" s="51"/>
      <c r="F762" s="83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  <c r="BG762" s="51"/>
      <c r="BH762" s="51"/>
      <c r="BI762" s="51"/>
      <c r="BJ762" s="51"/>
      <c r="BK762" s="51"/>
      <c r="BL762" s="50"/>
      <c r="BM762" s="50"/>
    </row>
    <row r="763" spans="1:65" ht="15.75" customHeight="1" x14ac:dyDescent="0.35">
      <c r="A763" s="82"/>
      <c r="B763" s="50"/>
      <c r="C763" s="50"/>
      <c r="D763" s="51"/>
      <c r="E763" s="51"/>
      <c r="F763" s="83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  <c r="BG763" s="51"/>
      <c r="BH763" s="51"/>
      <c r="BI763" s="51"/>
      <c r="BJ763" s="51"/>
      <c r="BK763" s="51"/>
      <c r="BL763" s="50"/>
      <c r="BM763" s="50"/>
    </row>
    <row r="764" spans="1:65" ht="15.75" customHeight="1" x14ac:dyDescent="0.35">
      <c r="A764" s="82"/>
      <c r="B764" s="50"/>
      <c r="C764" s="50"/>
      <c r="D764" s="51"/>
      <c r="E764" s="51"/>
      <c r="F764" s="83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  <c r="BG764" s="51"/>
      <c r="BH764" s="51"/>
      <c r="BI764" s="51"/>
      <c r="BJ764" s="51"/>
      <c r="BK764" s="51"/>
      <c r="BL764" s="50"/>
      <c r="BM764" s="50"/>
    </row>
    <row r="765" spans="1:65" ht="15.75" customHeight="1" x14ac:dyDescent="0.35">
      <c r="A765" s="82"/>
      <c r="B765" s="50"/>
      <c r="C765" s="50"/>
      <c r="D765" s="51"/>
      <c r="E765" s="51"/>
      <c r="F765" s="83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  <c r="BG765" s="51"/>
      <c r="BH765" s="51"/>
      <c r="BI765" s="51"/>
      <c r="BJ765" s="51"/>
      <c r="BK765" s="51"/>
      <c r="BL765" s="50"/>
      <c r="BM765" s="50"/>
    </row>
    <row r="766" spans="1:65" ht="15.75" customHeight="1" x14ac:dyDescent="0.35">
      <c r="A766" s="82"/>
      <c r="B766" s="50"/>
      <c r="C766" s="50"/>
      <c r="D766" s="51"/>
      <c r="E766" s="51"/>
      <c r="F766" s="83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  <c r="BG766" s="51"/>
      <c r="BH766" s="51"/>
      <c r="BI766" s="51"/>
      <c r="BJ766" s="51"/>
      <c r="BK766" s="51"/>
      <c r="BL766" s="50"/>
      <c r="BM766" s="50"/>
    </row>
    <row r="767" spans="1:65" ht="15.75" customHeight="1" x14ac:dyDescent="0.35">
      <c r="A767" s="82"/>
      <c r="B767" s="50"/>
      <c r="C767" s="50"/>
      <c r="D767" s="51"/>
      <c r="E767" s="51"/>
      <c r="F767" s="83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  <c r="BG767" s="51"/>
      <c r="BH767" s="51"/>
      <c r="BI767" s="51"/>
      <c r="BJ767" s="51"/>
      <c r="BK767" s="51"/>
      <c r="BL767" s="50"/>
      <c r="BM767" s="50"/>
    </row>
    <row r="768" spans="1:65" ht="15.75" customHeight="1" x14ac:dyDescent="0.35">
      <c r="A768" s="82"/>
      <c r="B768" s="50"/>
      <c r="C768" s="50"/>
      <c r="D768" s="51"/>
      <c r="E768" s="51"/>
      <c r="F768" s="83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  <c r="BG768" s="51"/>
      <c r="BH768" s="51"/>
      <c r="BI768" s="51"/>
      <c r="BJ768" s="51"/>
      <c r="BK768" s="51"/>
      <c r="BL768" s="50"/>
      <c r="BM768" s="50"/>
    </row>
    <row r="769" spans="1:65" ht="15.75" customHeight="1" x14ac:dyDescent="0.35">
      <c r="A769" s="82"/>
      <c r="B769" s="50"/>
      <c r="C769" s="50"/>
      <c r="D769" s="51"/>
      <c r="E769" s="51"/>
      <c r="F769" s="83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  <c r="BG769" s="51"/>
      <c r="BH769" s="51"/>
      <c r="BI769" s="51"/>
      <c r="BJ769" s="51"/>
      <c r="BK769" s="51"/>
      <c r="BL769" s="50"/>
      <c r="BM769" s="50"/>
    </row>
    <row r="770" spans="1:65" ht="15.75" customHeight="1" x14ac:dyDescent="0.35">
      <c r="A770" s="82"/>
      <c r="B770" s="50"/>
      <c r="C770" s="50"/>
      <c r="D770" s="51"/>
      <c r="E770" s="51"/>
      <c r="F770" s="83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  <c r="BG770" s="51"/>
      <c r="BH770" s="51"/>
      <c r="BI770" s="51"/>
      <c r="BJ770" s="51"/>
      <c r="BK770" s="51"/>
      <c r="BL770" s="50"/>
      <c r="BM770" s="50"/>
    </row>
    <row r="771" spans="1:65" ht="15.75" customHeight="1" x14ac:dyDescent="0.35">
      <c r="A771" s="82"/>
      <c r="B771" s="50"/>
      <c r="C771" s="50"/>
      <c r="D771" s="51"/>
      <c r="E771" s="51"/>
      <c r="F771" s="83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  <c r="BG771" s="51"/>
      <c r="BH771" s="51"/>
      <c r="BI771" s="51"/>
      <c r="BJ771" s="51"/>
      <c r="BK771" s="51"/>
      <c r="BL771" s="50"/>
      <c r="BM771" s="50"/>
    </row>
    <row r="772" spans="1:65" ht="15.75" customHeight="1" x14ac:dyDescent="0.35">
      <c r="A772" s="82"/>
      <c r="B772" s="50"/>
      <c r="C772" s="50"/>
      <c r="D772" s="51"/>
      <c r="E772" s="51"/>
      <c r="F772" s="83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  <c r="BG772" s="51"/>
      <c r="BH772" s="51"/>
      <c r="BI772" s="51"/>
      <c r="BJ772" s="51"/>
      <c r="BK772" s="51"/>
      <c r="BL772" s="50"/>
      <c r="BM772" s="50"/>
    </row>
    <row r="773" spans="1:65" ht="15.75" customHeight="1" x14ac:dyDescent="0.35">
      <c r="A773" s="82"/>
      <c r="B773" s="50"/>
      <c r="C773" s="50"/>
      <c r="D773" s="51"/>
      <c r="E773" s="51"/>
      <c r="F773" s="83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  <c r="BD773" s="51"/>
      <c r="BE773" s="51"/>
      <c r="BF773" s="51"/>
      <c r="BG773" s="51"/>
      <c r="BH773" s="51"/>
      <c r="BI773" s="51"/>
      <c r="BJ773" s="51"/>
      <c r="BK773" s="51"/>
      <c r="BL773" s="50"/>
      <c r="BM773" s="50"/>
    </row>
    <row r="774" spans="1:65" ht="15.75" customHeight="1" x14ac:dyDescent="0.35">
      <c r="A774" s="82"/>
      <c r="B774" s="50"/>
      <c r="C774" s="50"/>
      <c r="D774" s="51"/>
      <c r="E774" s="51"/>
      <c r="F774" s="83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  <c r="BD774" s="51"/>
      <c r="BE774" s="51"/>
      <c r="BF774" s="51"/>
      <c r="BG774" s="51"/>
      <c r="BH774" s="51"/>
      <c r="BI774" s="51"/>
      <c r="BJ774" s="51"/>
      <c r="BK774" s="51"/>
      <c r="BL774" s="50"/>
      <c r="BM774" s="50"/>
    </row>
    <row r="775" spans="1:65" ht="15.75" customHeight="1" x14ac:dyDescent="0.35">
      <c r="A775" s="82"/>
      <c r="B775" s="50"/>
      <c r="C775" s="50"/>
      <c r="D775" s="51"/>
      <c r="E775" s="51"/>
      <c r="F775" s="83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  <c r="BD775" s="51"/>
      <c r="BE775" s="51"/>
      <c r="BF775" s="51"/>
      <c r="BG775" s="51"/>
      <c r="BH775" s="51"/>
      <c r="BI775" s="51"/>
      <c r="BJ775" s="51"/>
      <c r="BK775" s="51"/>
      <c r="BL775" s="50"/>
      <c r="BM775" s="50"/>
    </row>
    <row r="776" spans="1:65" ht="15.75" customHeight="1" x14ac:dyDescent="0.35">
      <c r="A776" s="82"/>
      <c r="B776" s="50"/>
      <c r="C776" s="50"/>
      <c r="D776" s="51"/>
      <c r="E776" s="51"/>
      <c r="F776" s="83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  <c r="BD776" s="51"/>
      <c r="BE776" s="51"/>
      <c r="BF776" s="51"/>
      <c r="BG776" s="51"/>
      <c r="BH776" s="51"/>
      <c r="BI776" s="51"/>
      <c r="BJ776" s="51"/>
      <c r="BK776" s="51"/>
      <c r="BL776" s="50"/>
      <c r="BM776" s="50"/>
    </row>
    <row r="777" spans="1:65" ht="15.75" customHeight="1" x14ac:dyDescent="0.35">
      <c r="A777" s="82"/>
      <c r="B777" s="50"/>
      <c r="C777" s="50"/>
      <c r="D777" s="51"/>
      <c r="E777" s="51"/>
      <c r="F777" s="83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  <c r="BD777" s="51"/>
      <c r="BE777" s="51"/>
      <c r="BF777" s="51"/>
      <c r="BG777" s="51"/>
      <c r="BH777" s="51"/>
      <c r="BI777" s="51"/>
      <c r="BJ777" s="51"/>
      <c r="BK777" s="51"/>
      <c r="BL777" s="50"/>
      <c r="BM777" s="50"/>
    </row>
    <row r="778" spans="1:65" ht="15.75" customHeight="1" x14ac:dyDescent="0.35">
      <c r="A778" s="82"/>
      <c r="B778" s="50"/>
      <c r="C778" s="50"/>
      <c r="D778" s="51"/>
      <c r="E778" s="51"/>
      <c r="F778" s="83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  <c r="BD778" s="51"/>
      <c r="BE778" s="51"/>
      <c r="BF778" s="51"/>
      <c r="BG778" s="51"/>
      <c r="BH778" s="51"/>
      <c r="BI778" s="51"/>
      <c r="BJ778" s="51"/>
      <c r="BK778" s="51"/>
      <c r="BL778" s="50"/>
      <c r="BM778" s="50"/>
    </row>
    <row r="779" spans="1:65" ht="15.75" customHeight="1" x14ac:dyDescent="0.35">
      <c r="A779" s="82"/>
      <c r="B779" s="50"/>
      <c r="C779" s="50"/>
      <c r="D779" s="51"/>
      <c r="E779" s="51"/>
      <c r="F779" s="83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  <c r="BD779" s="51"/>
      <c r="BE779" s="51"/>
      <c r="BF779" s="51"/>
      <c r="BG779" s="51"/>
      <c r="BH779" s="51"/>
      <c r="BI779" s="51"/>
      <c r="BJ779" s="51"/>
      <c r="BK779" s="51"/>
      <c r="BL779" s="50"/>
      <c r="BM779" s="50"/>
    </row>
    <row r="780" spans="1:65" ht="15.75" customHeight="1" x14ac:dyDescent="0.35">
      <c r="A780" s="82"/>
      <c r="B780" s="50"/>
      <c r="C780" s="50"/>
      <c r="D780" s="51"/>
      <c r="E780" s="51"/>
      <c r="F780" s="83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  <c r="BG780" s="51"/>
      <c r="BH780" s="51"/>
      <c r="BI780" s="51"/>
      <c r="BJ780" s="51"/>
      <c r="BK780" s="51"/>
      <c r="BL780" s="50"/>
      <c r="BM780" s="50"/>
    </row>
    <row r="781" spans="1:65" ht="15.75" customHeight="1" x14ac:dyDescent="0.35">
      <c r="A781" s="82"/>
      <c r="B781" s="50"/>
      <c r="C781" s="50"/>
      <c r="D781" s="51"/>
      <c r="E781" s="51"/>
      <c r="F781" s="83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  <c r="BD781" s="51"/>
      <c r="BE781" s="51"/>
      <c r="BF781" s="51"/>
      <c r="BG781" s="51"/>
      <c r="BH781" s="51"/>
      <c r="BI781" s="51"/>
      <c r="BJ781" s="51"/>
      <c r="BK781" s="51"/>
      <c r="BL781" s="50"/>
      <c r="BM781" s="50"/>
    </row>
    <row r="782" spans="1:65" ht="15.75" customHeight="1" x14ac:dyDescent="0.35">
      <c r="A782" s="82"/>
      <c r="B782" s="50"/>
      <c r="C782" s="50"/>
      <c r="D782" s="51"/>
      <c r="E782" s="51"/>
      <c r="F782" s="83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  <c r="BD782" s="51"/>
      <c r="BE782" s="51"/>
      <c r="BF782" s="51"/>
      <c r="BG782" s="51"/>
      <c r="BH782" s="51"/>
      <c r="BI782" s="51"/>
      <c r="BJ782" s="51"/>
      <c r="BK782" s="51"/>
      <c r="BL782" s="50"/>
      <c r="BM782" s="50"/>
    </row>
    <row r="783" spans="1:65" ht="15.75" customHeight="1" x14ac:dyDescent="0.35">
      <c r="A783" s="82"/>
      <c r="B783" s="50"/>
      <c r="C783" s="50"/>
      <c r="D783" s="51"/>
      <c r="E783" s="51"/>
      <c r="F783" s="83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  <c r="BD783" s="51"/>
      <c r="BE783" s="51"/>
      <c r="BF783" s="51"/>
      <c r="BG783" s="51"/>
      <c r="BH783" s="51"/>
      <c r="BI783" s="51"/>
      <c r="BJ783" s="51"/>
      <c r="BK783" s="51"/>
      <c r="BL783" s="50"/>
      <c r="BM783" s="50"/>
    </row>
    <row r="784" spans="1:65" ht="15.75" customHeight="1" x14ac:dyDescent="0.35">
      <c r="A784" s="82"/>
      <c r="B784" s="50"/>
      <c r="C784" s="50"/>
      <c r="D784" s="51"/>
      <c r="E784" s="51"/>
      <c r="F784" s="83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  <c r="BD784" s="51"/>
      <c r="BE784" s="51"/>
      <c r="BF784" s="51"/>
      <c r="BG784" s="51"/>
      <c r="BH784" s="51"/>
      <c r="BI784" s="51"/>
      <c r="BJ784" s="51"/>
      <c r="BK784" s="51"/>
      <c r="BL784" s="50"/>
      <c r="BM784" s="50"/>
    </row>
    <row r="785" spans="1:65" ht="15.75" customHeight="1" x14ac:dyDescent="0.35">
      <c r="A785" s="82"/>
      <c r="B785" s="50"/>
      <c r="C785" s="50"/>
      <c r="D785" s="51"/>
      <c r="E785" s="51"/>
      <c r="F785" s="83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  <c r="BD785" s="51"/>
      <c r="BE785" s="51"/>
      <c r="BF785" s="51"/>
      <c r="BG785" s="51"/>
      <c r="BH785" s="51"/>
      <c r="BI785" s="51"/>
      <c r="BJ785" s="51"/>
      <c r="BK785" s="51"/>
      <c r="BL785" s="50"/>
      <c r="BM785" s="50"/>
    </row>
    <row r="786" spans="1:65" ht="15.75" customHeight="1" x14ac:dyDescent="0.35">
      <c r="A786" s="82"/>
      <c r="B786" s="50"/>
      <c r="C786" s="50"/>
      <c r="D786" s="51"/>
      <c r="E786" s="51"/>
      <c r="F786" s="83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  <c r="BD786" s="51"/>
      <c r="BE786" s="51"/>
      <c r="BF786" s="51"/>
      <c r="BG786" s="51"/>
      <c r="BH786" s="51"/>
      <c r="BI786" s="51"/>
      <c r="BJ786" s="51"/>
      <c r="BK786" s="51"/>
      <c r="BL786" s="50"/>
      <c r="BM786" s="50"/>
    </row>
    <row r="787" spans="1:65" ht="15.75" customHeight="1" x14ac:dyDescent="0.35">
      <c r="A787" s="82"/>
      <c r="B787" s="50"/>
      <c r="C787" s="50"/>
      <c r="D787" s="51"/>
      <c r="E787" s="51"/>
      <c r="F787" s="83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1"/>
      <c r="AN787" s="51"/>
      <c r="AO787" s="51"/>
      <c r="AP787" s="51"/>
      <c r="AQ787" s="51"/>
      <c r="AR787" s="5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  <c r="BC787" s="51"/>
      <c r="BD787" s="51"/>
      <c r="BE787" s="51"/>
      <c r="BF787" s="51"/>
      <c r="BG787" s="51"/>
      <c r="BH787" s="51"/>
      <c r="BI787" s="51"/>
      <c r="BJ787" s="51"/>
      <c r="BK787" s="51"/>
      <c r="BL787" s="50"/>
      <c r="BM787" s="50"/>
    </row>
    <row r="788" spans="1:65" ht="15.75" customHeight="1" x14ac:dyDescent="0.35">
      <c r="A788" s="82"/>
      <c r="B788" s="50"/>
      <c r="C788" s="50"/>
      <c r="D788" s="51"/>
      <c r="E788" s="51"/>
      <c r="F788" s="83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  <c r="BD788" s="51"/>
      <c r="BE788" s="51"/>
      <c r="BF788" s="51"/>
      <c r="BG788" s="51"/>
      <c r="BH788" s="51"/>
      <c r="BI788" s="51"/>
      <c r="BJ788" s="51"/>
      <c r="BK788" s="51"/>
      <c r="BL788" s="50"/>
      <c r="BM788" s="50"/>
    </row>
    <row r="789" spans="1:65" ht="15.75" customHeight="1" x14ac:dyDescent="0.35">
      <c r="A789" s="82"/>
      <c r="B789" s="50"/>
      <c r="C789" s="50"/>
      <c r="D789" s="51"/>
      <c r="E789" s="51"/>
      <c r="F789" s="83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  <c r="BD789" s="51"/>
      <c r="BE789" s="51"/>
      <c r="BF789" s="51"/>
      <c r="BG789" s="51"/>
      <c r="BH789" s="51"/>
      <c r="BI789" s="51"/>
      <c r="BJ789" s="51"/>
      <c r="BK789" s="51"/>
      <c r="BL789" s="50"/>
      <c r="BM789" s="50"/>
    </row>
    <row r="790" spans="1:65" ht="15.75" customHeight="1" x14ac:dyDescent="0.35">
      <c r="A790" s="82"/>
      <c r="B790" s="50"/>
      <c r="C790" s="50"/>
      <c r="D790" s="51"/>
      <c r="E790" s="51"/>
      <c r="F790" s="83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  <c r="BD790" s="51"/>
      <c r="BE790" s="51"/>
      <c r="BF790" s="51"/>
      <c r="BG790" s="51"/>
      <c r="BH790" s="51"/>
      <c r="BI790" s="51"/>
      <c r="BJ790" s="51"/>
      <c r="BK790" s="51"/>
      <c r="BL790" s="50"/>
      <c r="BM790" s="50"/>
    </row>
    <row r="791" spans="1:65" ht="15.75" customHeight="1" x14ac:dyDescent="0.35">
      <c r="A791" s="82"/>
      <c r="B791" s="50"/>
      <c r="C791" s="50"/>
      <c r="D791" s="51"/>
      <c r="E791" s="51"/>
      <c r="F791" s="83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  <c r="BD791" s="51"/>
      <c r="BE791" s="51"/>
      <c r="BF791" s="51"/>
      <c r="BG791" s="51"/>
      <c r="BH791" s="51"/>
      <c r="BI791" s="51"/>
      <c r="BJ791" s="51"/>
      <c r="BK791" s="51"/>
      <c r="BL791" s="50"/>
      <c r="BM791" s="50"/>
    </row>
    <row r="792" spans="1:65" ht="15.75" customHeight="1" x14ac:dyDescent="0.35">
      <c r="A792" s="82"/>
      <c r="B792" s="50"/>
      <c r="C792" s="50"/>
      <c r="D792" s="51"/>
      <c r="E792" s="51"/>
      <c r="F792" s="83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  <c r="BD792" s="51"/>
      <c r="BE792" s="51"/>
      <c r="BF792" s="51"/>
      <c r="BG792" s="51"/>
      <c r="BH792" s="51"/>
      <c r="BI792" s="51"/>
      <c r="BJ792" s="51"/>
      <c r="BK792" s="51"/>
      <c r="BL792" s="50"/>
      <c r="BM792" s="50"/>
    </row>
    <row r="793" spans="1:65" ht="15.75" customHeight="1" x14ac:dyDescent="0.35">
      <c r="A793" s="82"/>
      <c r="B793" s="50"/>
      <c r="C793" s="50"/>
      <c r="D793" s="51"/>
      <c r="E793" s="51"/>
      <c r="F793" s="83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  <c r="BD793" s="51"/>
      <c r="BE793" s="51"/>
      <c r="BF793" s="51"/>
      <c r="BG793" s="51"/>
      <c r="BH793" s="51"/>
      <c r="BI793" s="51"/>
      <c r="BJ793" s="51"/>
      <c r="BK793" s="51"/>
      <c r="BL793" s="50"/>
      <c r="BM793" s="50"/>
    </row>
    <row r="794" spans="1:65" ht="15.75" customHeight="1" x14ac:dyDescent="0.35">
      <c r="A794" s="82"/>
      <c r="B794" s="50"/>
      <c r="C794" s="50"/>
      <c r="D794" s="51"/>
      <c r="E794" s="51"/>
      <c r="F794" s="83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  <c r="BD794" s="51"/>
      <c r="BE794" s="51"/>
      <c r="BF794" s="51"/>
      <c r="BG794" s="51"/>
      <c r="BH794" s="51"/>
      <c r="BI794" s="51"/>
      <c r="BJ794" s="51"/>
      <c r="BK794" s="51"/>
      <c r="BL794" s="50"/>
      <c r="BM794" s="50"/>
    </row>
    <row r="795" spans="1:65" ht="15.75" customHeight="1" x14ac:dyDescent="0.35">
      <c r="A795" s="82"/>
      <c r="B795" s="50"/>
      <c r="C795" s="50"/>
      <c r="D795" s="51"/>
      <c r="E795" s="51"/>
      <c r="F795" s="83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1"/>
      <c r="AN795" s="51"/>
      <c r="AO795" s="51"/>
      <c r="AP795" s="51"/>
      <c r="AQ795" s="51"/>
      <c r="AR795" s="5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  <c r="BC795" s="51"/>
      <c r="BD795" s="51"/>
      <c r="BE795" s="51"/>
      <c r="BF795" s="51"/>
      <c r="BG795" s="51"/>
      <c r="BH795" s="51"/>
      <c r="BI795" s="51"/>
      <c r="BJ795" s="51"/>
      <c r="BK795" s="51"/>
      <c r="BL795" s="50"/>
      <c r="BM795" s="50"/>
    </row>
    <row r="796" spans="1:65" ht="15.75" customHeight="1" x14ac:dyDescent="0.35">
      <c r="A796" s="82"/>
      <c r="B796" s="50"/>
      <c r="C796" s="50"/>
      <c r="D796" s="51"/>
      <c r="E796" s="51"/>
      <c r="F796" s="83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  <c r="BD796" s="51"/>
      <c r="BE796" s="51"/>
      <c r="BF796" s="51"/>
      <c r="BG796" s="51"/>
      <c r="BH796" s="51"/>
      <c r="BI796" s="51"/>
      <c r="BJ796" s="51"/>
      <c r="BK796" s="51"/>
      <c r="BL796" s="50"/>
      <c r="BM796" s="50"/>
    </row>
    <row r="797" spans="1:65" ht="15.75" customHeight="1" x14ac:dyDescent="0.35">
      <c r="A797" s="82"/>
      <c r="B797" s="50"/>
      <c r="C797" s="50"/>
      <c r="D797" s="51"/>
      <c r="E797" s="51"/>
      <c r="F797" s="83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  <c r="BD797" s="51"/>
      <c r="BE797" s="51"/>
      <c r="BF797" s="51"/>
      <c r="BG797" s="51"/>
      <c r="BH797" s="51"/>
      <c r="BI797" s="51"/>
      <c r="BJ797" s="51"/>
      <c r="BK797" s="51"/>
      <c r="BL797" s="50"/>
      <c r="BM797" s="50"/>
    </row>
    <row r="798" spans="1:65" ht="15.75" customHeight="1" x14ac:dyDescent="0.35">
      <c r="A798" s="82"/>
      <c r="B798" s="50"/>
      <c r="C798" s="50"/>
      <c r="D798" s="51"/>
      <c r="E798" s="51"/>
      <c r="F798" s="83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  <c r="BD798" s="51"/>
      <c r="BE798" s="51"/>
      <c r="BF798" s="51"/>
      <c r="BG798" s="51"/>
      <c r="BH798" s="51"/>
      <c r="BI798" s="51"/>
      <c r="BJ798" s="51"/>
      <c r="BK798" s="51"/>
      <c r="BL798" s="50"/>
      <c r="BM798" s="50"/>
    </row>
    <row r="799" spans="1:65" ht="15.75" customHeight="1" x14ac:dyDescent="0.35">
      <c r="A799" s="82"/>
      <c r="B799" s="50"/>
      <c r="C799" s="50"/>
      <c r="D799" s="51"/>
      <c r="E799" s="51"/>
      <c r="F799" s="83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  <c r="BD799" s="51"/>
      <c r="BE799" s="51"/>
      <c r="BF799" s="51"/>
      <c r="BG799" s="51"/>
      <c r="BH799" s="51"/>
      <c r="BI799" s="51"/>
      <c r="BJ799" s="51"/>
      <c r="BK799" s="51"/>
      <c r="BL799" s="50"/>
      <c r="BM799" s="50"/>
    </row>
    <row r="800" spans="1:65" ht="15.75" customHeight="1" x14ac:dyDescent="0.35">
      <c r="A800" s="82"/>
      <c r="B800" s="50"/>
      <c r="C800" s="50"/>
      <c r="D800" s="51"/>
      <c r="E800" s="51"/>
      <c r="F800" s="83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1"/>
      <c r="AN800" s="51"/>
      <c r="AO800" s="51"/>
      <c r="AP800" s="51"/>
      <c r="AQ800" s="51"/>
      <c r="AR800" s="5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  <c r="BC800" s="51"/>
      <c r="BD800" s="51"/>
      <c r="BE800" s="51"/>
      <c r="BF800" s="51"/>
      <c r="BG800" s="51"/>
      <c r="BH800" s="51"/>
      <c r="BI800" s="51"/>
      <c r="BJ800" s="51"/>
      <c r="BK800" s="51"/>
      <c r="BL800" s="50"/>
      <c r="BM800" s="50"/>
    </row>
    <row r="801" spans="1:65" ht="15.75" customHeight="1" x14ac:dyDescent="0.35">
      <c r="A801" s="82"/>
      <c r="B801" s="50"/>
      <c r="C801" s="50"/>
      <c r="D801" s="51"/>
      <c r="E801" s="51"/>
      <c r="F801" s="83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51"/>
      <c r="BF801" s="51"/>
      <c r="BG801" s="51"/>
      <c r="BH801" s="51"/>
      <c r="BI801" s="51"/>
      <c r="BJ801" s="51"/>
      <c r="BK801" s="51"/>
      <c r="BL801" s="50"/>
      <c r="BM801" s="50"/>
    </row>
    <row r="802" spans="1:65" ht="15.75" customHeight="1" x14ac:dyDescent="0.35">
      <c r="A802" s="82"/>
      <c r="B802" s="50"/>
      <c r="C802" s="50"/>
      <c r="D802" s="51"/>
      <c r="E802" s="51"/>
      <c r="F802" s="83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1"/>
      <c r="AN802" s="51"/>
      <c r="AO802" s="51"/>
      <c r="AP802" s="51"/>
      <c r="AQ802" s="51"/>
      <c r="AR802" s="5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  <c r="BC802" s="51"/>
      <c r="BD802" s="51"/>
      <c r="BE802" s="51"/>
      <c r="BF802" s="51"/>
      <c r="BG802" s="51"/>
      <c r="BH802" s="51"/>
      <c r="BI802" s="51"/>
      <c r="BJ802" s="51"/>
      <c r="BK802" s="51"/>
      <c r="BL802" s="50"/>
      <c r="BM802" s="50"/>
    </row>
    <row r="803" spans="1:65" ht="15.75" customHeight="1" x14ac:dyDescent="0.35">
      <c r="A803" s="82"/>
      <c r="B803" s="50"/>
      <c r="C803" s="50"/>
      <c r="D803" s="51"/>
      <c r="E803" s="51"/>
      <c r="F803" s="83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  <c r="BD803" s="51"/>
      <c r="BE803" s="51"/>
      <c r="BF803" s="51"/>
      <c r="BG803" s="51"/>
      <c r="BH803" s="51"/>
      <c r="BI803" s="51"/>
      <c r="BJ803" s="51"/>
      <c r="BK803" s="51"/>
      <c r="BL803" s="50"/>
      <c r="BM803" s="50"/>
    </row>
    <row r="804" spans="1:65" ht="15.75" customHeight="1" x14ac:dyDescent="0.35">
      <c r="A804" s="82"/>
      <c r="B804" s="50"/>
      <c r="C804" s="50"/>
      <c r="D804" s="51"/>
      <c r="E804" s="51"/>
      <c r="F804" s="83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  <c r="BD804" s="51"/>
      <c r="BE804" s="51"/>
      <c r="BF804" s="51"/>
      <c r="BG804" s="51"/>
      <c r="BH804" s="51"/>
      <c r="BI804" s="51"/>
      <c r="BJ804" s="51"/>
      <c r="BK804" s="51"/>
      <c r="BL804" s="50"/>
      <c r="BM804" s="50"/>
    </row>
    <row r="805" spans="1:65" ht="15.75" customHeight="1" x14ac:dyDescent="0.35">
      <c r="A805" s="82"/>
      <c r="B805" s="50"/>
      <c r="C805" s="50"/>
      <c r="D805" s="51"/>
      <c r="E805" s="51"/>
      <c r="F805" s="83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1"/>
      <c r="AN805" s="51"/>
      <c r="AO805" s="51"/>
      <c r="AP805" s="51"/>
      <c r="AQ805" s="51"/>
      <c r="AR805" s="5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  <c r="BC805" s="51"/>
      <c r="BD805" s="51"/>
      <c r="BE805" s="51"/>
      <c r="BF805" s="51"/>
      <c r="BG805" s="51"/>
      <c r="BH805" s="51"/>
      <c r="BI805" s="51"/>
      <c r="BJ805" s="51"/>
      <c r="BK805" s="51"/>
      <c r="BL805" s="50"/>
      <c r="BM805" s="50"/>
    </row>
    <row r="806" spans="1:65" ht="15.75" customHeight="1" x14ac:dyDescent="0.35">
      <c r="A806" s="82"/>
      <c r="B806" s="50"/>
      <c r="C806" s="50"/>
      <c r="D806" s="51"/>
      <c r="E806" s="51"/>
      <c r="F806" s="83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  <c r="BD806" s="51"/>
      <c r="BE806" s="51"/>
      <c r="BF806" s="51"/>
      <c r="BG806" s="51"/>
      <c r="BH806" s="51"/>
      <c r="BI806" s="51"/>
      <c r="BJ806" s="51"/>
      <c r="BK806" s="51"/>
      <c r="BL806" s="50"/>
      <c r="BM806" s="50"/>
    </row>
    <row r="807" spans="1:65" ht="15.75" customHeight="1" x14ac:dyDescent="0.35">
      <c r="A807" s="82"/>
      <c r="B807" s="50"/>
      <c r="C807" s="50"/>
      <c r="D807" s="51"/>
      <c r="E807" s="51"/>
      <c r="F807" s="83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1"/>
      <c r="AN807" s="51"/>
      <c r="AO807" s="51"/>
      <c r="AP807" s="51"/>
      <c r="AQ807" s="51"/>
      <c r="AR807" s="5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  <c r="BC807" s="51"/>
      <c r="BD807" s="51"/>
      <c r="BE807" s="51"/>
      <c r="BF807" s="51"/>
      <c r="BG807" s="51"/>
      <c r="BH807" s="51"/>
      <c r="BI807" s="51"/>
      <c r="BJ807" s="51"/>
      <c r="BK807" s="51"/>
      <c r="BL807" s="50"/>
      <c r="BM807" s="50"/>
    </row>
    <row r="808" spans="1:65" ht="15.75" customHeight="1" x14ac:dyDescent="0.35">
      <c r="A808" s="82"/>
      <c r="B808" s="50"/>
      <c r="C808" s="50"/>
      <c r="D808" s="51"/>
      <c r="E808" s="51"/>
      <c r="F808" s="83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  <c r="BD808" s="51"/>
      <c r="BE808" s="51"/>
      <c r="BF808" s="51"/>
      <c r="BG808" s="51"/>
      <c r="BH808" s="51"/>
      <c r="BI808" s="51"/>
      <c r="BJ808" s="51"/>
      <c r="BK808" s="51"/>
      <c r="BL808" s="50"/>
      <c r="BM808" s="50"/>
    </row>
    <row r="809" spans="1:65" ht="15.75" customHeight="1" x14ac:dyDescent="0.35">
      <c r="A809" s="82"/>
      <c r="B809" s="50"/>
      <c r="C809" s="50"/>
      <c r="D809" s="51"/>
      <c r="E809" s="51"/>
      <c r="F809" s="83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  <c r="BD809" s="51"/>
      <c r="BE809" s="51"/>
      <c r="BF809" s="51"/>
      <c r="BG809" s="51"/>
      <c r="BH809" s="51"/>
      <c r="BI809" s="51"/>
      <c r="BJ809" s="51"/>
      <c r="BK809" s="51"/>
      <c r="BL809" s="50"/>
      <c r="BM809" s="50"/>
    </row>
    <row r="810" spans="1:65" ht="15.75" customHeight="1" x14ac:dyDescent="0.35">
      <c r="A810" s="82"/>
      <c r="B810" s="50"/>
      <c r="C810" s="50"/>
      <c r="D810" s="51"/>
      <c r="E810" s="51"/>
      <c r="F810" s="83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  <c r="BD810" s="51"/>
      <c r="BE810" s="51"/>
      <c r="BF810" s="51"/>
      <c r="BG810" s="51"/>
      <c r="BH810" s="51"/>
      <c r="BI810" s="51"/>
      <c r="BJ810" s="51"/>
      <c r="BK810" s="51"/>
      <c r="BL810" s="50"/>
      <c r="BM810" s="50"/>
    </row>
    <row r="811" spans="1:65" ht="15.75" customHeight="1" x14ac:dyDescent="0.35">
      <c r="A811" s="82"/>
      <c r="B811" s="50"/>
      <c r="C811" s="50"/>
      <c r="D811" s="51"/>
      <c r="E811" s="51"/>
      <c r="F811" s="83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  <c r="BD811" s="51"/>
      <c r="BE811" s="51"/>
      <c r="BF811" s="51"/>
      <c r="BG811" s="51"/>
      <c r="BH811" s="51"/>
      <c r="BI811" s="51"/>
      <c r="BJ811" s="51"/>
      <c r="BK811" s="51"/>
      <c r="BL811" s="50"/>
      <c r="BM811" s="50"/>
    </row>
    <row r="812" spans="1:65" ht="15.75" customHeight="1" x14ac:dyDescent="0.35">
      <c r="A812" s="82"/>
      <c r="B812" s="50"/>
      <c r="C812" s="50"/>
      <c r="D812" s="51"/>
      <c r="E812" s="51"/>
      <c r="F812" s="83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  <c r="BD812" s="51"/>
      <c r="BE812" s="51"/>
      <c r="BF812" s="51"/>
      <c r="BG812" s="51"/>
      <c r="BH812" s="51"/>
      <c r="BI812" s="51"/>
      <c r="BJ812" s="51"/>
      <c r="BK812" s="51"/>
      <c r="BL812" s="50"/>
      <c r="BM812" s="50"/>
    </row>
    <row r="813" spans="1:65" ht="15.75" customHeight="1" x14ac:dyDescent="0.35">
      <c r="A813" s="82"/>
      <c r="B813" s="50"/>
      <c r="C813" s="50"/>
      <c r="D813" s="51"/>
      <c r="E813" s="51"/>
      <c r="F813" s="83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  <c r="BD813" s="51"/>
      <c r="BE813" s="51"/>
      <c r="BF813" s="51"/>
      <c r="BG813" s="51"/>
      <c r="BH813" s="51"/>
      <c r="BI813" s="51"/>
      <c r="BJ813" s="51"/>
      <c r="BK813" s="51"/>
      <c r="BL813" s="50"/>
      <c r="BM813" s="50"/>
    </row>
    <row r="814" spans="1:65" ht="15.75" customHeight="1" x14ac:dyDescent="0.35">
      <c r="A814" s="82"/>
      <c r="B814" s="50"/>
      <c r="C814" s="50"/>
      <c r="D814" s="51"/>
      <c r="E814" s="51"/>
      <c r="F814" s="83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  <c r="BD814" s="51"/>
      <c r="BE814" s="51"/>
      <c r="BF814" s="51"/>
      <c r="BG814" s="51"/>
      <c r="BH814" s="51"/>
      <c r="BI814" s="51"/>
      <c r="BJ814" s="51"/>
      <c r="BK814" s="51"/>
      <c r="BL814" s="50"/>
      <c r="BM814" s="50"/>
    </row>
    <row r="815" spans="1:65" ht="15.75" customHeight="1" x14ac:dyDescent="0.35">
      <c r="A815" s="82"/>
      <c r="B815" s="50"/>
      <c r="C815" s="50"/>
      <c r="D815" s="51"/>
      <c r="E815" s="51"/>
      <c r="F815" s="83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  <c r="BD815" s="51"/>
      <c r="BE815" s="51"/>
      <c r="BF815" s="51"/>
      <c r="BG815" s="51"/>
      <c r="BH815" s="51"/>
      <c r="BI815" s="51"/>
      <c r="BJ815" s="51"/>
      <c r="BK815" s="51"/>
      <c r="BL815" s="50"/>
      <c r="BM815" s="50"/>
    </row>
    <row r="816" spans="1:65" ht="15.75" customHeight="1" x14ac:dyDescent="0.35">
      <c r="A816" s="82"/>
      <c r="B816" s="50"/>
      <c r="C816" s="50"/>
      <c r="D816" s="51"/>
      <c r="E816" s="51"/>
      <c r="F816" s="83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  <c r="BD816" s="51"/>
      <c r="BE816" s="51"/>
      <c r="BF816" s="51"/>
      <c r="BG816" s="51"/>
      <c r="BH816" s="51"/>
      <c r="BI816" s="51"/>
      <c r="BJ816" s="51"/>
      <c r="BK816" s="51"/>
      <c r="BL816" s="50"/>
      <c r="BM816" s="50"/>
    </row>
    <row r="817" spans="1:65" ht="15.75" customHeight="1" x14ac:dyDescent="0.35">
      <c r="A817" s="82"/>
      <c r="B817" s="50"/>
      <c r="C817" s="50"/>
      <c r="D817" s="51"/>
      <c r="E817" s="51"/>
      <c r="F817" s="83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1"/>
      <c r="AN817" s="51"/>
      <c r="AO817" s="51"/>
      <c r="AP817" s="51"/>
      <c r="AQ817" s="51"/>
      <c r="AR817" s="5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  <c r="BC817" s="51"/>
      <c r="BD817" s="51"/>
      <c r="BE817" s="51"/>
      <c r="BF817" s="51"/>
      <c r="BG817" s="51"/>
      <c r="BH817" s="51"/>
      <c r="BI817" s="51"/>
      <c r="BJ817" s="51"/>
      <c r="BK817" s="51"/>
      <c r="BL817" s="50"/>
      <c r="BM817" s="50"/>
    </row>
    <row r="818" spans="1:65" ht="15.75" customHeight="1" x14ac:dyDescent="0.35">
      <c r="A818" s="82"/>
      <c r="B818" s="50"/>
      <c r="C818" s="50"/>
      <c r="D818" s="51"/>
      <c r="E818" s="51"/>
      <c r="F818" s="83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  <c r="BD818" s="51"/>
      <c r="BE818" s="51"/>
      <c r="BF818" s="51"/>
      <c r="BG818" s="51"/>
      <c r="BH818" s="51"/>
      <c r="BI818" s="51"/>
      <c r="BJ818" s="51"/>
      <c r="BK818" s="51"/>
      <c r="BL818" s="50"/>
      <c r="BM818" s="50"/>
    </row>
    <row r="819" spans="1:65" ht="15.75" customHeight="1" x14ac:dyDescent="0.35">
      <c r="A819" s="82"/>
      <c r="B819" s="50"/>
      <c r="C819" s="50"/>
      <c r="D819" s="51"/>
      <c r="E819" s="51"/>
      <c r="F819" s="83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  <c r="BD819" s="51"/>
      <c r="BE819" s="51"/>
      <c r="BF819" s="51"/>
      <c r="BG819" s="51"/>
      <c r="BH819" s="51"/>
      <c r="BI819" s="51"/>
      <c r="BJ819" s="51"/>
      <c r="BK819" s="51"/>
      <c r="BL819" s="50"/>
      <c r="BM819" s="50"/>
    </row>
    <row r="820" spans="1:65" ht="15.75" customHeight="1" x14ac:dyDescent="0.35">
      <c r="A820" s="82"/>
      <c r="B820" s="50"/>
      <c r="C820" s="50"/>
      <c r="D820" s="51"/>
      <c r="E820" s="51"/>
      <c r="F820" s="83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  <c r="BD820" s="51"/>
      <c r="BE820" s="51"/>
      <c r="BF820" s="51"/>
      <c r="BG820" s="51"/>
      <c r="BH820" s="51"/>
      <c r="BI820" s="51"/>
      <c r="BJ820" s="51"/>
      <c r="BK820" s="51"/>
      <c r="BL820" s="50"/>
      <c r="BM820" s="50"/>
    </row>
    <row r="821" spans="1:65" ht="15.75" customHeight="1" x14ac:dyDescent="0.35">
      <c r="A821" s="82"/>
      <c r="B821" s="50"/>
      <c r="C821" s="50"/>
      <c r="D821" s="51"/>
      <c r="E821" s="51"/>
      <c r="F821" s="83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  <c r="BD821" s="51"/>
      <c r="BE821" s="51"/>
      <c r="BF821" s="51"/>
      <c r="BG821" s="51"/>
      <c r="BH821" s="51"/>
      <c r="BI821" s="51"/>
      <c r="BJ821" s="51"/>
      <c r="BK821" s="51"/>
      <c r="BL821" s="50"/>
      <c r="BM821" s="50"/>
    </row>
    <row r="822" spans="1:65" ht="15.75" customHeight="1" x14ac:dyDescent="0.35">
      <c r="A822" s="82"/>
      <c r="B822" s="50"/>
      <c r="C822" s="50"/>
      <c r="D822" s="51"/>
      <c r="E822" s="51"/>
      <c r="F822" s="83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  <c r="BD822" s="51"/>
      <c r="BE822" s="51"/>
      <c r="BF822" s="51"/>
      <c r="BG822" s="51"/>
      <c r="BH822" s="51"/>
      <c r="BI822" s="51"/>
      <c r="BJ822" s="51"/>
      <c r="BK822" s="51"/>
      <c r="BL822" s="50"/>
      <c r="BM822" s="50"/>
    </row>
    <row r="823" spans="1:65" ht="15.75" customHeight="1" x14ac:dyDescent="0.35">
      <c r="A823" s="82"/>
      <c r="B823" s="50"/>
      <c r="C823" s="50"/>
      <c r="D823" s="51"/>
      <c r="E823" s="51"/>
      <c r="F823" s="83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  <c r="BD823" s="51"/>
      <c r="BE823" s="51"/>
      <c r="BF823" s="51"/>
      <c r="BG823" s="51"/>
      <c r="BH823" s="51"/>
      <c r="BI823" s="51"/>
      <c r="BJ823" s="51"/>
      <c r="BK823" s="51"/>
      <c r="BL823" s="50"/>
      <c r="BM823" s="50"/>
    </row>
    <row r="824" spans="1:65" ht="15.75" customHeight="1" x14ac:dyDescent="0.35">
      <c r="A824" s="82"/>
      <c r="B824" s="50"/>
      <c r="C824" s="50"/>
      <c r="D824" s="51"/>
      <c r="E824" s="51"/>
      <c r="F824" s="83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  <c r="BD824" s="51"/>
      <c r="BE824" s="51"/>
      <c r="BF824" s="51"/>
      <c r="BG824" s="51"/>
      <c r="BH824" s="51"/>
      <c r="BI824" s="51"/>
      <c r="BJ824" s="51"/>
      <c r="BK824" s="51"/>
      <c r="BL824" s="50"/>
      <c r="BM824" s="50"/>
    </row>
    <row r="825" spans="1:65" ht="15.75" customHeight="1" x14ac:dyDescent="0.35">
      <c r="A825" s="82"/>
      <c r="B825" s="50"/>
      <c r="C825" s="50"/>
      <c r="D825" s="51"/>
      <c r="E825" s="51"/>
      <c r="F825" s="83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  <c r="BD825" s="51"/>
      <c r="BE825" s="51"/>
      <c r="BF825" s="51"/>
      <c r="BG825" s="51"/>
      <c r="BH825" s="51"/>
      <c r="BI825" s="51"/>
      <c r="BJ825" s="51"/>
      <c r="BK825" s="51"/>
      <c r="BL825" s="50"/>
      <c r="BM825" s="50"/>
    </row>
    <row r="826" spans="1:65" ht="15.75" customHeight="1" x14ac:dyDescent="0.35">
      <c r="A826" s="82"/>
      <c r="B826" s="50"/>
      <c r="C826" s="50"/>
      <c r="D826" s="51"/>
      <c r="E826" s="51"/>
      <c r="F826" s="83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  <c r="BD826" s="51"/>
      <c r="BE826" s="51"/>
      <c r="BF826" s="51"/>
      <c r="BG826" s="51"/>
      <c r="BH826" s="51"/>
      <c r="BI826" s="51"/>
      <c r="BJ826" s="51"/>
      <c r="BK826" s="51"/>
      <c r="BL826" s="50"/>
      <c r="BM826" s="50"/>
    </row>
    <row r="827" spans="1:65" ht="15.75" customHeight="1" x14ac:dyDescent="0.35">
      <c r="A827" s="82"/>
      <c r="B827" s="50"/>
      <c r="C827" s="50"/>
      <c r="D827" s="51"/>
      <c r="E827" s="51"/>
      <c r="F827" s="83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1"/>
      <c r="AN827" s="51"/>
      <c r="AO827" s="51"/>
      <c r="AP827" s="51"/>
      <c r="AQ827" s="51"/>
      <c r="AR827" s="5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  <c r="BC827" s="51"/>
      <c r="BD827" s="51"/>
      <c r="BE827" s="51"/>
      <c r="BF827" s="51"/>
      <c r="BG827" s="51"/>
      <c r="BH827" s="51"/>
      <c r="BI827" s="51"/>
      <c r="BJ827" s="51"/>
      <c r="BK827" s="51"/>
      <c r="BL827" s="50"/>
      <c r="BM827" s="50"/>
    </row>
    <row r="828" spans="1:65" ht="15.75" customHeight="1" x14ac:dyDescent="0.35">
      <c r="A828" s="82"/>
      <c r="B828" s="50"/>
      <c r="C828" s="50"/>
      <c r="D828" s="51"/>
      <c r="E828" s="51"/>
      <c r="F828" s="83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1"/>
      <c r="AN828" s="51"/>
      <c r="AO828" s="51"/>
      <c r="AP828" s="51"/>
      <c r="AQ828" s="51"/>
      <c r="AR828" s="5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  <c r="BC828" s="51"/>
      <c r="BD828" s="51"/>
      <c r="BE828" s="51"/>
      <c r="BF828" s="51"/>
      <c r="BG828" s="51"/>
      <c r="BH828" s="51"/>
      <c r="BI828" s="51"/>
      <c r="BJ828" s="51"/>
      <c r="BK828" s="51"/>
      <c r="BL828" s="50"/>
      <c r="BM828" s="50"/>
    </row>
    <row r="829" spans="1:65" ht="15.75" customHeight="1" x14ac:dyDescent="0.35">
      <c r="A829" s="82"/>
      <c r="B829" s="50"/>
      <c r="C829" s="50"/>
      <c r="D829" s="51"/>
      <c r="E829" s="51"/>
      <c r="F829" s="83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  <c r="BD829" s="51"/>
      <c r="BE829" s="51"/>
      <c r="BF829" s="51"/>
      <c r="BG829" s="51"/>
      <c r="BH829" s="51"/>
      <c r="BI829" s="51"/>
      <c r="BJ829" s="51"/>
      <c r="BK829" s="51"/>
      <c r="BL829" s="50"/>
      <c r="BM829" s="50"/>
    </row>
    <row r="830" spans="1:65" ht="15.75" customHeight="1" x14ac:dyDescent="0.35">
      <c r="A830" s="82"/>
      <c r="B830" s="50"/>
      <c r="C830" s="50"/>
      <c r="D830" s="51"/>
      <c r="E830" s="51"/>
      <c r="F830" s="83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1"/>
      <c r="AN830" s="51"/>
      <c r="AO830" s="51"/>
      <c r="AP830" s="51"/>
      <c r="AQ830" s="51"/>
      <c r="AR830" s="5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  <c r="BC830" s="51"/>
      <c r="BD830" s="51"/>
      <c r="BE830" s="51"/>
      <c r="BF830" s="51"/>
      <c r="BG830" s="51"/>
      <c r="BH830" s="51"/>
      <c r="BI830" s="51"/>
      <c r="BJ830" s="51"/>
      <c r="BK830" s="51"/>
      <c r="BL830" s="50"/>
      <c r="BM830" s="50"/>
    </row>
    <row r="831" spans="1:65" ht="15.75" customHeight="1" x14ac:dyDescent="0.35">
      <c r="A831" s="82"/>
      <c r="B831" s="50"/>
      <c r="C831" s="50"/>
      <c r="D831" s="51"/>
      <c r="E831" s="51"/>
      <c r="F831" s="83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1"/>
      <c r="AN831" s="51"/>
      <c r="AO831" s="51"/>
      <c r="AP831" s="51"/>
      <c r="AQ831" s="51"/>
      <c r="AR831" s="5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  <c r="BC831" s="51"/>
      <c r="BD831" s="51"/>
      <c r="BE831" s="51"/>
      <c r="BF831" s="51"/>
      <c r="BG831" s="51"/>
      <c r="BH831" s="51"/>
      <c r="BI831" s="51"/>
      <c r="BJ831" s="51"/>
      <c r="BK831" s="51"/>
      <c r="BL831" s="50"/>
      <c r="BM831" s="50"/>
    </row>
    <row r="832" spans="1:65" ht="15.75" customHeight="1" x14ac:dyDescent="0.35">
      <c r="A832" s="82"/>
      <c r="B832" s="50"/>
      <c r="C832" s="50"/>
      <c r="D832" s="51"/>
      <c r="E832" s="51"/>
      <c r="F832" s="83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  <c r="BD832" s="51"/>
      <c r="BE832" s="51"/>
      <c r="BF832" s="51"/>
      <c r="BG832" s="51"/>
      <c r="BH832" s="51"/>
      <c r="BI832" s="51"/>
      <c r="BJ832" s="51"/>
      <c r="BK832" s="51"/>
      <c r="BL832" s="50"/>
      <c r="BM832" s="50"/>
    </row>
    <row r="833" spans="1:65" ht="15.75" customHeight="1" x14ac:dyDescent="0.35">
      <c r="A833" s="82"/>
      <c r="B833" s="50"/>
      <c r="C833" s="50"/>
      <c r="D833" s="51"/>
      <c r="E833" s="51"/>
      <c r="F833" s="83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  <c r="BD833" s="51"/>
      <c r="BE833" s="51"/>
      <c r="BF833" s="51"/>
      <c r="BG833" s="51"/>
      <c r="BH833" s="51"/>
      <c r="BI833" s="51"/>
      <c r="BJ833" s="51"/>
      <c r="BK833" s="51"/>
      <c r="BL833" s="50"/>
      <c r="BM833" s="50"/>
    </row>
    <row r="834" spans="1:65" ht="15.75" customHeight="1" x14ac:dyDescent="0.35">
      <c r="A834" s="82"/>
      <c r="B834" s="50"/>
      <c r="C834" s="50"/>
      <c r="D834" s="51"/>
      <c r="E834" s="51"/>
      <c r="F834" s="83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  <c r="BG834" s="51"/>
      <c r="BH834" s="51"/>
      <c r="BI834" s="51"/>
      <c r="BJ834" s="51"/>
      <c r="BK834" s="51"/>
      <c r="BL834" s="50"/>
      <c r="BM834" s="50"/>
    </row>
    <row r="835" spans="1:65" ht="15.75" customHeight="1" x14ac:dyDescent="0.35">
      <c r="A835" s="82"/>
      <c r="B835" s="50"/>
      <c r="C835" s="50"/>
      <c r="D835" s="51"/>
      <c r="E835" s="51"/>
      <c r="F835" s="83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  <c r="BD835" s="51"/>
      <c r="BE835" s="51"/>
      <c r="BF835" s="51"/>
      <c r="BG835" s="51"/>
      <c r="BH835" s="51"/>
      <c r="BI835" s="51"/>
      <c r="BJ835" s="51"/>
      <c r="BK835" s="51"/>
      <c r="BL835" s="50"/>
      <c r="BM835" s="50"/>
    </row>
    <row r="836" spans="1:65" ht="15.75" customHeight="1" x14ac:dyDescent="0.35">
      <c r="A836" s="82"/>
      <c r="B836" s="50"/>
      <c r="C836" s="50"/>
      <c r="D836" s="51"/>
      <c r="E836" s="51"/>
      <c r="F836" s="83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  <c r="BD836" s="51"/>
      <c r="BE836" s="51"/>
      <c r="BF836" s="51"/>
      <c r="BG836" s="51"/>
      <c r="BH836" s="51"/>
      <c r="BI836" s="51"/>
      <c r="BJ836" s="51"/>
      <c r="BK836" s="51"/>
      <c r="BL836" s="50"/>
      <c r="BM836" s="50"/>
    </row>
    <row r="837" spans="1:65" ht="15.75" customHeight="1" x14ac:dyDescent="0.35">
      <c r="A837" s="82"/>
      <c r="B837" s="50"/>
      <c r="C837" s="50"/>
      <c r="D837" s="51"/>
      <c r="E837" s="51"/>
      <c r="F837" s="83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  <c r="BG837" s="51"/>
      <c r="BH837" s="51"/>
      <c r="BI837" s="51"/>
      <c r="BJ837" s="51"/>
      <c r="BK837" s="51"/>
      <c r="BL837" s="50"/>
      <c r="BM837" s="50"/>
    </row>
    <row r="838" spans="1:65" ht="15.75" customHeight="1" x14ac:dyDescent="0.35">
      <c r="A838" s="82"/>
      <c r="B838" s="50"/>
      <c r="C838" s="50"/>
      <c r="D838" s="51"/>
      <c r="E838" s="51"/>
      <c r="F838" s="83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  <c r="BD838" s="51"/>
      <c r="BE838" s="51"/>
      <c r="BF838" s="51"/>
      <c r="BG838" s="51"/>
      <c r="BH838" s="51"/>
      <c r="BI838" s="51"/>
      <c r="BJ838" s="51"/>
      <c r="BK838" s="51"/>
      <c r="BL838" s="50"/>
      <c r="BM838" s="50"/>
    </row>
    <row r="839" spans="1:65" ht="15.75" customHeight="1" x14ac:dyDescent="0.35">
      <c r="A839" s="82"/>
      <c r="B839" s="50"/>
      <c r="C839" s="50"/>
      <c r="D839" s="51"/>
      <c r="E839" s="51"/>
      <c r="F839" s="83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1"/>
      <c r="AN839" s="51"/>
      <c r="AO839" s="51"/>
      <c r="AP839" s="51"/>
      <c r="AQ839" s="51"/>
      <c r="AR839" s="5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  <c r="BC839" s="51"/>
      <c r="BD839" s="51"/>
      <c r="BE839" s="51"/>
      <c r="BF839" s="51"/>
      <c r="BG839" s="51"/>
      <c r="BH839" s="51"/>
      <c r="BI839" s="51"/>
      <c r="BJ839" s="51"/>
      <c r="BK839" s="51"/>
      <c r="BL839" s="50"/>
      <c r="BM839" s="50"/>
    </row>
    <row r="840" spans="1:65" ht="15.75" customHeight="1" x14ac:dyDescent="0.35">
      <c r="A840" s="82"/>
      <c r="B840" s="50"/>
      <c r="C840" s="50"/>
      <c r="D840" s="51"/>
      <c r="E840" s="51"/>
      <c r="F840" s="83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  <c r="BD840" s="51"/>
      <c r="BE840" s="51"/>
      <c r="BF840" s="51"/>
      <c r="BG840" s="51"/>
      <c r="BH840" s="51"/>
      <c r="BI840" s="51"/>
      <c r="BJ840" s="51"/>
      <c r="BK840" s="51"/>
      <c r="BL840" s="50"/>
      <c r="BM840" s="50"/>
    </row>
    <row r="841" spans="1:65" ht="15.75" customHeight="1" x14ac:dyDescent="0.35">
      <c r="A841" s="82"/>
      <c r="B841" s="50"/>
      <c r="C841" s="50"/>
      <c r="D841" s="51"/>
      <c r="E841" s="51"/>
      <c r="F841" s="83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1"/>
      <c r="AN841" s="51"/>
      <c r="AO841" s="51"/>
      <c r="AP841" s="51"/>
      <c r="AQ841" s="51"/>
      <c r="AR841" s="5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  <c r="BC841" s="51"/>
      <c r="BD841" s="51"/>
      <c r="BE841" s="51"/>
      <c r="BF841" s="51"/>
      <c r="BG841" s="51"/>
      <c r="BH841" s="51"/>
      <c r="BI841" s="51"/>
      <c r="BJ841" s="51"/>
      <c r="BK841" s="51"/>
      <c r="BL841" s="50"/>
      <c r="BM841" s="50"/>
    </row>
    <row r="842" spans="1:65" ht="15.75" customHeight="1" x14ac:dyDescent="0.35">
      <c r="A842" s="82"/>
      <c r="B842" s="50"/>
      <c r="C842" s="50"/>
      <c r="D842" s="51"/>
      <c r="E842" s="51"/>
      <c r="F842" s="83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  <c r="BD842" s="51"/>
      <c r="BE842" s="51"/>
      <c r="BF842" s="51"/>
      <c r="BG842" s="51"/>
      <c r="BH842" s="51"/>
      <c r="BI842" s="51"/>
      <c r="BJ842" s="51"/>
      <c r="BK842" s="51"/>
      <c r="BL842" s="50"/>
      <c r="BM842" s="50"/>
    </row>
    <row r="843" spans="1:65" ht="15.75" customHeight="1" x14ac:dyDescent="0.35">
      <c r="A843" s="82"/>
      <c r="B843" s="50"/>
      <c r="C843" s="50"/>
      <c r="D843" s="51"/>
      <c r="E843" s="51"/>
      <c r="F843" s="83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  <c r="BD843" s="51"/>
      <c r="BE843" s="51"/>
      <c r="BF843" s="51"/>
      <c r="BG843" s="51"/>
      <c r="BH843" s="51"/>
      <c r="BI843" s="51"/>
      <c r="BJ843" s="51"/>
      <c r="BK843" s="51"/>
      <c r="BL843" s="50"/>
      <c r="BM843" s="50"/>
    </row>
    <row r="844" spans="1:65" ht="15.75" customHeight="1" x14ac:dyDescent="0.35">
      <c r="A844" s="82"/>
      <c r="B844" s="50"/>
      <c r="C844" s="50"/>
      <c r="D844" s="51"/>
      <c r="E844" s="51"/>
      <c r="F844" s="83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  <c r="BD844" s="51"/>
      <c r="BE844" s="51"/>
      <c r="BF844" s="51"/>
      <c r="BG844" s="51"/>
      <c r="BH844" s="51"/>
      <c r="BI844" s="51"/>
      <c r="BJ844" s="51"/>
      <c r="BK844" s="51"/>
      <c r="BL844" s="50"/>
      <c r="BM844" s="50"/>
    </row>
    <row r="845" spans="1:65" ht="15.75" customHeight="1" x14ac:dyDescent="0.35">
      <c r="A845" s="82"/>
      <c r="B845" s="50"/>
      <c r="C845" s="50"/>
      <c r="D845" s="51"/>
      <c r="E845" s="51"/>
      <c r="F845" s="83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  <c r="BD845" s="51"/>
      <c r="BE845" s="51"/>
      <c r="BF845" s="51"/>
      <c r="BG845" s="51"/>
      <c r="BH845" s="51"/>
      <c r="BI845" s="51"/>
      <c r="BJ845" s="51"/>
      <c r="BK845" s="51"/>
      <c r="BL845" s="50"/>
      <c r="BM845" s="50"/>
    </row>
    <row r="846" spans="1:65" ht="15.75" customHeight="1" x14ac:dyDescent="0.35">
      <c r="A846" s="82"/>
      <c r="B846" s="50"/>
      <c r="C846" s="50"/>
      <c r="D846" s="51"/>
      <c r="E846" s="51"/>
      <c r="F846" s="83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  <c r="BD846" s="51"/>
      <c r="BE846" s="51"/>
      <c r="BF846" s="51"/>
      <c r="BG846" s="51"/>
      <c r="BH846" s="51"/>
      <c r="BI846" s="51"/>
      <c r="BJ846" s="51"/>
      <c r="BK846" s="51"/>
      <c r="BL846" s="50"/>
      <c r="BM846" s="50"/>
    </row>
    <row r="847" spans="1:65" ht="15.75" customHeight="1" x14ac:dyDescent="0.35">
      <c r="A847" s="82"/>
      <c r="B847" s="50"/>
      <c r="C847" s="50"/>
      <c r="D847" s="51"/>
      <c r="E847" s="51"/>
      <c r="F847" s="83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1"/>
      <c r="AN847" s="51"/>
      <c r="AO847" s="51"/>
      <c r="AP847" s="51"/>
      <c r="AQ847" s="51"/>
      <c r="AR847" s="5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  <c r="BC847" s="51"/>
      <c r="BD847" s="51"/>
      <c r="BE847" s="51"/>
      <c r="BF847" s="51"/>
      <c r="BG847" s="51"/>
      <c r="BH847" s="51"/>
      <c r="BI847" s="51"/>
      <c r="BJ847" s="51"/>
      <c r="BK847" s="51"/>
      <c r="BL847" s="50"/>
      <c r="BM847" s="50"/>
    </row>
    <row r="848" spans="1:65" ht="15.75" customHeight="1" x14ac:dyDescent="0.35">
      <c r="A848" s="82"/>
      <c r="B848" s="50"/>
      <c r="C848" s="50"/>
      <c r="D848" s="51"/>
      <c r="E848" s="51"/>
      <c r="F848" s="83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  <c r="BD848" s="51"/>
      <c r="BE848" s="51"/>
      <c r="BF848" s="51"/>
      <c r="BG848" s="51"/>
      <c r="BH848" s="51"/>
      <c r="BI848" s="51"/>
      <c r="BJ848" s="51"/>
      <c r="BK848" s="51"/>
      <c r="BL848" s="50"/>
      <c r="BM848" s="50"/>
    </row>
    <row r="849" spans="1:65" ht="15.75" customHeight="1" x14ac:dyDescent="0.35">
      <c r="A849" s="82"/>
      <c r="B849" s="50"/>
      <c r="C849" s="50"/>
      <c r="D849" s="51"/>
      <c r="E849" s="51"/>
      <c r="F849" s="83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1"/>
      <c r="AN849" s="51"/>
      <c r="AO849" s="51"/>
      <c r="AP849" s="51"/>
      <c r="AQ849" s="51"/>
      <c r="AR849" s="5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  <c r="BC849" s="51"/>
      <c r="BD849" s="51"/>
      <c r="BE849" s="51"/>
      <c r="BF849" s="51"/>
      <c r="BG849" s="51"/>
      <c r="BH849" s="51"/>
      <c r="BI849" s="51"/>
      <c r="BJ849" s="51"/>
      <c r="BK849" s="51"/>
      <c r="BL849" s="50"/>
      <c r="BM849" s="50"/>
    </row>
    <row r="850" spans="1:65" ht="15.75" customHeight="1" x14ac:dyDescent="0.35">
      <c r="A850" s="82"/>
      <c r="B850" s="50"/>
      <c r="C850" s="50"/>
      <c r="D850" s="51"/>
      <c r="E850" s="51"/>
      <c r="F850" s="83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  <c r="BD850" s="51"/>
      <c r="BE850" s="51"/>
      <c r="BF850" s="51"/>
      <c r="BG850" s="51"/>
      <c r="BH850" s="51"/>
      <c r="BI850" s="51"/>
      <c r="BJ850" s="51"/>
      <c r="BK850" s="51"/>
      <c r="BL850" s="50"/>
      <c r="BM850" s="50"/>
    </row>
    <row r="851" spans="1:65" ht="15.75" customHeight="1" x14ac:dyDescent="0.35">
      <c r="A851" s="82"/>
      <c r="B851" s="50"/>
      <c r="C851" s="50"/>
      <c r="D851" s="51"/>
      <c r="E851" s="51"/>
      <c r="F851" s="83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  <c r="BD851" s="51"/>
      <c r="BE851" s="51"/>
      <c r="BF851" s="51"/>
      <c r="BG851" s="51"/>
      <c r="BH851" s="51"/>
      <c r="BI851" s="51"/>
      <c r="BJ851" s="51"/>
      <c r="BK851" s="51"/>
      <c r="BL851" s="50"/>
      <c r="BM851" s="50"/>
    </row>
    <row r="852" spans="1:65" ht="15.75" customHeight="1" x14ac:dyDescent="0.35">
      <c r="A852" s="82"/>
      <c r="B852" s="50"/>
      <c r="C852" s="50"/>
      <c r="D852" s="51"/>
      <c r="E852" s="51"/>
      <c r="F852" s="83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  <c r="BG852" s="51"/>
      <c r="BH852" s="51"/>
      <c r="BI852" s="51"/>
      <c r="BJ852" s="51"/>
      <c r="BK852" s="51"/>
      <c r="BL852" s="50"/>
      <c r="BM852" s="50"/>
    </row>
    <row r="853" spans="1:65" ht="15.75" customHeight="1" x14ac:dyDescent="0.35">
      <c r="A853" s="82"/>
      <c r="B853" s="50"/>
      <c r="C853" s="50"/>
      <c r="D853" s="51"/>
      <c r="E853" s="51"/>
      <c r="F853" s="83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  <c r="BG853" s="51"/>
      <c r="BH853" s="51"/>
      <c r="BI853" s="51"/>
      <c r="BJ853" s="51"/>
      <c r="BK853" s="51"/>
      <c r="BL853" s="50"/>
      <c r="BM853" s="50"/>
    </row>
    <row r="854" spans="1:65" ht="15.75" customHeight="1" x14ac:dyDescent="0.35">
      <c r="A854" s="82"/>
      <c r="B854" s="50"/>
      <c r="C854" s="50"/>
      <c r="D854" s="51"/>
      <c r="E854" s="51"/>
      <c r="F854" s="83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  <c r="BG854" s="51"/>
      <c r="BH854" s="51"/>
      <c r="BI854" s="51"/>
      <c r="BJ854" s="51"/>
      <c r="BK854" s="51"/>
      <c r="BL854" s="50"/>
      <c r="BM854" s="50"/>
    </row>
    <row r="855" spans="1:65" ht="15.75" customHeight="1" x14ac:dyDescent="0.35">
      <c r="A855" s="82"/>
      <c r="B855" s="50"/>
      <c r="C855" s="50"/>
      <c r="D855" s="51"/>
      <c r="E855" s="51"/>
      <c r="F855" s="83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  <c r="BG855" s="51"/>
      <c r="BH855" s="51"/>
      <c r="BI855" s="51"/>
      <c r="BJ855" s="51"/>
      <c r="BK855" s="51"/>
      <c r="BL855" s="50"/>
      <c r="BM855" s="50"/>
    </row>
    <row r="856" spans="1:65" ht="15.75" customHeight="1" x14ac:dyDescent="0.35">
      <c r="A856" s="82"/>
      <c r="B856" s="50"/>
      <c r="C856" s="50"/>
      <c r="D856" s="51"/>
      <c r="E856" s="51"/>
      <c r="F856" s="83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  <c r="BG856" s="51"/>
      <c r="BH856" s="51"/>
      <c r="BI856" s="51"/>
      <c r="BJ856" s="51"/>
      <c r="BK856" s="51"/>
      <c r="BL856" s="50"/>
      <c r="BM856" s="50"/>
    </row>
    <row r="857" spans="1:65" ht="15.75" customHeight="1" x14ac:dyDescent="0.35">
      <c r="A857" s="82"/>
      <c r="B857" s="50"/>
      <c r="C857" s="50"/>
      <c r="D857" s="51"/>
      <c r="E857" s="51"/>
      <c r="F857" s="83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  <c r="BD857" s="51"/>
      <c r="BE857" s="51"/>
      <c r="BF857" s="51"/>
      <c r="BG857" s="51"/>
      <c r="BH857" s="51"/>
      <c r="BI857" s="51"/>
      <c r="BJ857" s="51"/>
      <c r="BK857" s="51"/>
      <c r="BL857" s="50"/>
      <c r="BM857" s="50"/>
    </row>
    <row r="858" spans="1:65" ht="15.75" customHeight="1" x14ac:dyDescent="0.35">
      <c r="A858" s="82"/>
      <c r="B858" s="50"/>
      <c r="C858" s="50"/>
      <c r="D858" s="51"/>
      <c r="E858" s="51"/>
      <c r="F858" s="83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  <c r="BD858" s="51"/>
      <c r="BE858" s="51"/>
      <c r="BF858" s="51"/>
      <c r="BG858" s="51"/>
      <c r="BH858" s="51"/>
      <c r="BI858" s="51"/>
      <c r="BJ858" s="51"/>
      <c r="BK858" s="51"/>
      <c r="BL858" s="50"/>
      <c r="BM858" s="50"/>
    </row>
    <row r="859" spans="1:65" ht="15.75" customHeight="1" x14ac:dyDescent="0.35">
      <c r="A859" s="82"/>
      <c r="B859" s="50"/>
      <c r="C859" s="50"/>
      <c r="D859" s="51"/>
      <c r="E859" s="51"/>
      <c r="F859" s="83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  <c r="BD859" s="51"/>
      <c r="BE859" s="51"/>
      <c r="BF859" s="51"/>
      <c r="BG859" s="51"/>
      <c r="BH859" s="51"/>
      <c r="BI859" s="51"/>
      <c r="BJ859" s="51"/>
      <c r="BK859" s="51"/>
      <c r="BL859" s="50"/>
      <c r="BM859" s="50"/>
    </row>
    <row r="860" spans="1:65" ht="15.75" customHeight="1" x14ac:dyDescent="0.35">
      <c r="A860" s="82"/>
      <c r="B860" s="50"/>
      <c r="C860" s="50"/>
      <c r="D860" s="51"/>
      <c r="E860" s="51"/>
      <c r="F860" s="83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  <c r="BD860" s="51"/>
      <c r="BE860" s="51"/>
      <c r="BF860" s="51"/>
      <c r="BG860" s="51"/>
      <c r="BH860" s="51"/>
      <c r="BI860" s="51"/>
      <c r="BJ860" s="51"/>
      <c r="BK860" s="51"/>
      <c r="BL860" s="50"/>
      <c r="BM860" s="50"/>
    </row>
    <row r="861" spans="1:65" ht="15.75" customHeight="1" x14ac:dyDescent="0.35">
      <c r="A861" s="82"/>
      <c r="B861" s="50"/>
      <c r="C861" s="50"/>
      <c r="D861" s="51"/>
      <c r="E861" s="51"/>
      <c r="F861" s="83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  <c r="BD861" s="51"/>
      <c r="BE861" s="51"/>
      <c r="BF861" s="51"/>
      <c r="BG861" s="51"/>
      <c r="BH861" s="51"/>
      <c r="BI861" s="51"/>
      <c r="BJ861" s="51"/>
      <c r="BK861" s="51"/>
      <c r="BL861" s="50"/>
      <c r="BM861" s="50"/>
    </row>
    <row r="862" spans="1:65" ht="15.75" customHeight="1" x14ac:dyDescent="0.35">
      <c r="A862" s="82"/>
      <c r="B862" s="50"/>
      <c r="C862" s="50"/>
      <c r="D862" s="51"/>
      <c r="E862" s="51"/>
      <c r="F862" s="83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  <c r="BG862" s="51"/>
      <c r="BH862" s="51"/>
      <c r="BI862" s="51"/>
      <c r="BJ862" s="51"/>
      <c r="BK862" s="51"/>
      <c r="BL862" s="50"/>
      <c r="BM862" s="50"/>
    </row>
    <row r="863" spans="1:65" ht="15.75" customHeight="1" x14ac:dyDescent="0.35">
      <c r="A863" s="82"/>
      <c r="B863" s="50"/>
      <c r="C863" s="50"/>
      <c r="D863" s="51"/>
      <c r="E863" s="51"/>
      <c r="F863" s="83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  <c r="BG863" s="51"/>
      <c r="BH863" s="51"/>
      <c r="BI863" s="51"/>
      <c r="BJ863" s="51"/>
      <c r="BK863" s="51"/>
      <c r="BL863" s="50"/>
      <c r="BM863" s="50"/>
    </row>
    <row r="864" spans="1:65" ht="15.75" customHeight="1" x14ac:dyDescent="0.35">
      <c r="A864" s="82"/>
      <c r="B864" s="50"/>
      <c r="C864" s="50"/>
      <c r="D864" s="51"/>
      <c r="E864" s="51"/>
      <c r="F864" s="83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  <c r="BG864" s="51"/>
      <c r="BH864" s="51"/>
      <c r="BI864" s="51"/>
      <c r="BJ864" s="51"/>
      <c r="BK864" s="51"/>
      <c r="BL864" s="50"/>
      <c r="BM864" s="50"/>
    </row>
    <row r="865" spans="1:65" ht="15.75" customHeight="1" x14ac:dyDescent="0.35">
      <c r="A865" s="82"/>
      <c r="B865" s="50"/>
      <c r="C865" s="50"/>
      <c r="D865" s="51"/>
      <c r="E865" s="51"/>
      <c r="F865" s="83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  <c r="BG865" s="51"/>
      <c r="BH865" s="51"/>
      <c r="BI865" s="51"/>
      <c r="BJ865" s="51"/>
      <c r="BK865" s="51"/>
      <c r="BL865" s="50"/>
      <c r="BM865" s="50"/>
    </row>
    <row r="866" spans="1:65" ht="15.75" customHeight="1" x14ac:dyDescent="0.35">
      <c r="A866" s="82"/>
      <c r="B866" s="50"/>
      <c r="C866" s="50"/>
      <c r="D866" s="51"/>
      <c r="E866" s="51"/>
      <c r="F866" s="83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  <c r="BG866" s="51"/>
      <c r="BH866" s="51"/>
      <c r="BI866" s="51"/>
      <c r="BJ866" s="51"/>
      <c r="BK866" s="51"/>
      <c r="BL866" s="50"/>
      <c r="BM866" s="50"/>
    </row>
    <row r="867" spans="1:65" ht="15.75" customHeight="1" x14ac:dyDescent="0.35">
      <c r="A867" s="82"/>
      <c r="B867" s="50"/>
      <c r="C867" s="50"/>
      <c r="D867" s="51"/>
      <c r="E867" s="51"/>
      <c r="F867" s="83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  <c r="BG867" s="51"/>
      <c r="BH867" s="51"/>
      <c r="BI867" s="51"/>
      <c r="BJ867" s="51"/>
      <c r="BK867" s="51"/>
      <c r="BL867" s="50"/>
      <c r="BM867" s="50"/>
    </row>
    <row r="868" spans="1:65" ht="15.75" customHeight="1" x14ac:dyDescent="0.35">
      <c r="A868" s="82"/>
      <c r="B868" s="50"/>
      <c r="C868" s="50"/>
      <c r="D868" s="51"/>
      <c r="E868" s="51"/>
      <c r="F868" s="83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51"/>
      <c r="BL868" s="50"/>
      <c r="BM868" s="50"/>
    </row>
    <row r="869" spans="1:65" ht="15.75" customHeight="1" x14ac:dyDescent="0.35">
      <c r="A869" s="82"/>
      <c r="B869" s="50"/>
      <c r="C869" s="50"/>
      <c r="D869" s="51"/>
      <c r="E869" s="51"/>
      <c r="F869" s="83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  <c r="BD869" s="51"/>
      <c r="BE869" s="51"/>
      <c r="BF869" s="51"/>
      <c r="BG869" s="51"/>
      <c r="BH869" s="51"/>
      <c r="BI869" s="51"/>
      <c r="BJ869" s="51"/>
      <c r="BK869" s="51"/>
      <c r="BL869" s="50"/>
      <c r="BM869" s="50"/>
    </row>
    <row r="870" spans="1:65" ht="15.75" customHeight="1" x14ac:dyDescent="0.35">
      <c r="A870" s="82"/>
      <c r="B870" s="50"/>
      <c r="C870" s="50"/>
      <c r="D870" s="51"/>
      <c r="E870" s="51"/>
      <c r="F870" s="83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  <c r="BG870" s="51"/>
      <c r="BH870" s="51"/>
      <c r="BI870" s="51"/>
      <c r="BJ870" s="51"/>
      <c r="BK870" s="51"/>
      <c r="BL870" s="50"/>
      <c r="BM870" s="50"/>
    </row>
    <row r="871" spans="1:65" ht="15.75" customHeight="1" x14ac:dyDescent="0.35">
      <c r="A871" s="82"/>
      <c r="B871" s="50"/>
      <c r="C871" s="50"/>
      <c r="D871" s="51"/>
      <c r="E871" s="51"/>
      <c r="F871" s="83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  <c r="BD871" s="51"/>
      <c r="BE871" s="51"/>
      <c r="BF871" s="51"/>
      <c r="BG871" s="51"/>
      <c r="BH871" s="51"/>
      <c r="BI871" s="51"/>
      <c r="BJ871" s="51"/>
      <c r="BK871" s="51"/>
      <c r="BL871" s="50"/>
      <c r="BM871" s="50"/>
    </row>
    <row r="872" spans="1:65" ht="15.75" customHeight="1" x14ac:dyDescent="0.35">
      <c r="A872" s="82"/>
      <c r="B872" s="50"/>
      <c r="C872" s="50"/>
      <c r="D872" s="51"/>
      <c r="E872" s="51"/>
      <c r="F872" s="83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  <c r="BD872" s="51"/>
      <c r="BE872" s="51"/>
      <c r="BF872" s="51"/>
      <c r="BG872" s="51"/>
      <c r="BH872" s="51"/>
      <c r="BI872" s="51"/>
      <c r="BJ872" s="51"/>
      <c r="BK872" s="51"/>
      <c r="BL872" s="50"/>
      <c r="BM872" s="50"/>
    </row>
    <row r="873" spans="1:65" ht="15.75" customHeight="1" x14ac:dyDescent="0.35">
      <c r="A873" s="82"/>
      <c r="B873" s="50"/>
      <c r="C873" s="50"/>
      <c r="D873" s="51"/>
      <c r="E873" s="51"/>
      <c r="F873" s="83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  <c r="BD873" s="51"/>
      <c r="BE873" s="51"/>
      <c r="BF873" s="51"/>
      <c r="BG873" s="51"/>
      <c r="BH873" s="51"/>
      <c r="BI873" s="51"/>
      <c r="BJ873" s="51"/>
      <c r="BK873" s="51"/>
      <c r="BL873" s="50"/>
      <c r="BM873" s="50"/>
    </row>
    <row r="874" spans="1:65" ht="15.75" customHeight="1" x14ac:dyDescent="0.35">
      <c r="A874" s="82"/>
      <c r="B874" s="50"/>
      <c r="C874" s="50"/>
      <c r="D874" s="51"/>
      <c r="E874" s="51"/>
      <c r="F874" s="83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  <c r="BD874" s="51"/>
      <c r="BE874" s="51"/>
      <c r="BF874" s="51"/>
      <c r="BG874" s="51"/>
      <c r="BH874" s="51"/>
      <c r="BI874" s="51"/>
      <c r="BJ874" s="51"/>
      <c r="BK874" s="51"/>
      <c r="BL874" s="50"/>
      <c r="BM874" s="50"/>
    </row>
    <row r="875" spans="1:65" ht="15.75" customHeight="1" x14ac:dyDescent="0.35">
      <c r="A875" s="82"/>
      <c r="B875" s="50"/>
      <c r="C875" s="50"/>
      <c r="D875" s="51"/>
      <c r="E875" s="51"/>
      <c r="F875" s="83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  <c r="BD875" s="51"/>
      <c r="BE875" s="51"/>
      <c r="BF875" s="51"/>
      <c r="BG875" s="51"/>
      <c r="BH875" s="51"/>
      <c r="BI875" s="51"/>
      <c r="BJ875" s="51"/>
      <c r="BK875" s="51"/>
      <c r="BL875" s="50"/>
      <c r="BM875" s="50"/>
    </row>
    <row r="876" spans="1:65" ht="15.75" customHeight="1" x14ac:dyDescent="0.35">
      <c r="A876" s="82"/>
      <c r="B876" s="50"/>
      <c r="C876" s="50"/>
      <c r="D876" s="51"/>
      <c r="E876" s="51"/>
      <c r="F876" s="83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  <c r="BD876" s="51"/>
      <c r="BE876" s="51"/>
      <c r="BF876" s="51"/>
      <c r="BG876" s="51"/>
      <c r="BH876" s="51"/>
      <c r="BI876" s="51"/>
      <c r="BJ876" s="51"/>
      <c r="BK876" s="51"/>
      <c r="BL876" s="50"/>
      <c r="BM876" s="50"/>
    </row>
    <row r="877" spans="1:65" ht="15.75" customHeight="1" x14ac:dyDescent="0.35">
      <c r="A877" s="82"/>
      <c r="B877" s="50"/>
      <c r="C877" s="50"/>
      <c r="D877" s="51"/>
      <c r="E877" s="51"/>
      <c r="F877" s="83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  <c r="BD877" s="51"/>
      <c r="BE877" s="51"/>
      <c r="BF877" s="51"/>
      <c r="BG877" s="51"/>
      <c r="BH877" s="51"/>
      <c r="BI877" s="51"/>
      <c r="BJ877" s="51"/>
      <c r="BK877" s="51"/>
      <c r="BL877" s="50"/>
      <c r="BM877" s="50"/>
    </row>
    <row r="878" spans="1:65" ht="15.75" customHeight="1" x14ac:dyDescent="0.35">
      <c r="A878" s="82"/>
      <c r="B878" s="50"/>
      <c r="C878" s="50"/>
      <c r="D878" s="51"/>
      <c r="E878" s="51"/>
      <c r="F878" s="83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  <c r="BD878" s="51"/>
      <c r="BE878" s="51"/>
      <c r="BF878" s="51"/>
      <c r="BG878" s="51"/>
      <c r="BH878" s="51"/>
      <c r="BI878" s="51"/>
      <c r="BJ878" s="51"/>
      <c r="BK878" s="51"/>
      <c r="BL878" s="50"/>
      <c r="BM878" s="50"/>
    </row>
    <row r="879" spans="1:65" ht="15.75" customHeight="1" x14ac:dyDescent="0.35">
      <c r="A879" s="82"/>
      <c r="B879" s="50"/>
      <c r="C879" s="50"/>
      <c r="D879" s="51"/>
      <c r="E879" s="51"/>
      <c r="F879" s="83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  <c r="BD879" s="51"/>
      <c r="BE879" s="51"/>
      <c r="BF879" s="51"/>
      <c r="BG879" s="51"/>
      <c r="BH879" s="51"/>
      <c r="BI879" s="51"/>
      <c r="BJ879" s="51"/>
      <c r="BK879" s="51"/>
      <c r="BL879" s="50"/>
      <c r="BM879" s="50"/>
    </row>
    <row r="880" spans="1:65" ht="15.75" customHeight="1" x14ac:dyDescent="0.35">
      <c r="A880" s="82"/>
      <c r="B880" s="50"/>
      <c r="C880" s="50"/>
      <c r="D880" s="51"/>
      <c r="E880" s="51"/>
      <c r="F880" s="83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  <c r="BD880" s="51"/>
      <c r="BE880" s="51"/>
      <c r="BF880" s="51"/>
      <c r="BG880" s="51"/>
      <c r="BH880" s="51"/>
      <c r="BI880" s="51"/>
      <c r="BJ880" s="51"/>
      <c r="BK880" s="51"/>
      <c r="BL880" s="50"/>
      <c r="BM880" s="50"/>
    </row>
    <row r="881" spans="1:65" ht="15.75" customHeight="1" x14ac:dyDescent="0.35">
      <c r="A881" s="82"/>
      <c r="B881" s="50"/>
      <c r="C881" s="50"/>
      <c r="D881" s="51"/>
      <c r="E881" s="51"/>
      <c r="F881" s="83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  <c r="BD881" s="51"/>
      <c r="BE881" s="51"/>
      <c r="BF881" s="51"/>
      <c r="BG881" s="51"/>
      <c r="BH881" s="51"/>
      <c r="BI881" s="51"/>
      <c r="BJ881" s="51"/>
      <c r="BK881" s="51"/>
      <c r="BL881" s="50"/>
      <c r="BM881" s="50"/>
    </row>
    <row r="882" spans="1:65" ht="15.75" customHeight="1" x14ac:dyDescent="0.35">
      <c r="A882" s="82"/>
      <c r="B882" s="50"/>
      <c r="C882" s="50"/>
      <c r="D882" s="51"/>
      <c r="E882" s="51"/>
      <c r="F882" s="83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  <c r="BD882" s="51"/>
      <c r="BE882" s="51"/>
      <c r="BF882" s="51"/>
      <c r="BG882" s="51"/>
      <c r="BH882" s="51"/>
      <c r="BI882" s="51"/>
      <c r="BJ882" s="51"/>
      <c r="BK882" s="51"/>
      <c r="BL882" s="50"/>
      <c r="BM882" s="50"/>
    </row>
    <row r="883" spans="1:65" ht="15.75" customHeight="1" x14ac:dyDescent="0.35">
      <c r="A883" s="82"/>
      <c r="B883" s="50"/>
      <c r="C883" s="50"/>
      <c r="D883" s="51"/>
      <c r="E883" s="51"/>
      <c r="F883" s="83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  <c r="BD883" s="51"/>
      <c r="BE883" s="51"/>
      <c r="BF883" s="51"/>
      <c r="BG883" s="51"/>
      <c r="BH883" s="51"/>
      <c r="BI883" s="51"/>
      <c r="BJ883" s="51"/>
      <c r="BK883" s="51"/>
      <c r="BL883" s="50"/>
      <c r="BM883" s="50"/>
    </row>
    <row r="884" spans="1:65" ht="15.75" customHeight="1" x14ac:dyDescent="0.35">
      <c r="A884" s="82"/>
      <c r="B884" s="50"/>
      <c r="C884" s="50"/>
      <c r="D884" s="51"/>
      <c r="E884" s="51"/>
      <c r="F884" s="83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  <c r="BD884" s="51"/>
      <c r="BE884" s="51"/>
      <c r="BF884" s="51"/>
      <c r="BG884" s="51"/>
      <c r="BH884" s="51"/>
      <c r="BI884" s="51"/>
      <c r="BJ884" s="51"/>
      <c r="BK884" s="51"/>
      <c r="BL884" s="50"/>
      <c r="BM884" s="50"/>
    </row>
    <row r="885" spans="1:65" ht="15.75" customHeight="1" x14ac:dyDescent="0.35">
      <c r="A885" s="82"/>
      <c r="B885" s="50"/>
      <c r="C885" s="50"/>
      <c r="D885" s="51"/>
      <c r="E885" s="51"/>
      <c r="F885" s="83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  <c r="BD885" s="51"/>
      <c r="BE885" s="51"/>
      <c r="BF885" s="51"/>
      <c r="BG885" s="51"/>
      <c r="BH885" s="51"/>
      <c r="BI885" s="51"/>
      <c r="BJ885" s="51"/>
      <c r="BK885" s="51"/>
      <c r="BL885" s="50"/>
      <c r="BM885" s="50"/>
    </row>
    <row r="886" spans="1:65" ht="15.75" customHeight="1" x14ac:dyDescent="0.35">
      <c r="A886" s="82"/>
      <c r="B886" s="50"/>
      <c r="C886" s="50"/>
      <c r="D886" s="51"/>
      <c r="E886" s="51"/>
      <c r="F886" s="83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  <c r="BD886" s="51"/>
      <c r="BE886" s="51"/>
      <c r="BF886" s="51"/>
      <c r="BG886" s="51"/>
      <c r="BH886" s="51"/>
      <c r="BI886" s="51"/>
      <c r="BJ886" s="51"/>
      <c r="BK886" s="51"/>
      <c r="BL886" s="50"/>
      <c r="BM886" s="50"/>
    </row>
    <row r="887" spans="1:65" ht="15.75" customHeight="1" x14ac:dyDescent="0.35">
      <c r="A887" s="82"/>
      <c r="B887" s="50"/>
      <c r="C887" s="50"/>
      <c r="D887" s="51"/>
      <c r="E887" s="51"/>
      <c r="F887" s="83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  <c r="BD887" s="51"/>
      <c r="BE887" s="51"/>
      <c r="BF887" s="51"/>
      <c r="BG887" s="51"/>
      <c r="BH887" s="51"/>
      <c r="BI887" s="51"/>
      <c r="BJ887" s="51"/>
      <c r="BK887" s="51"/>
      <c r="BL887" s="50"/>
      <c r="BM887" s="50"/>
    </row>
    <row r="888" spans="1:65" ht="15.75" customHeight="1" x14ac:dyDescent="0.35">
      <c r="A888" s="82"/>
      <c r="B888" s="50"/>
      <c r="C888" s="50"/>
      <c r="D888" s="51"/>
      <c r="E888" s="51"/>
      <c r="F888" s="83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  <c r="BD888" s="51"/>
      <c r="BE888" s="51"/>
      <c r="BF888" s="51"/>
      <c r="BG888" s="51"/>
      <c r="BH888" s="51"/>
      <c r="BI888" s="51"/>
      <c r="BJ888" s="51"/>
      <c r="BK888" s="51"/>
      <c r="BL888" s="50"/>
      <c r="BM888" s="50"/>
    </row>
    <row r="889" spans="1:65" ht="15.75" customHeight="1" x14ac:dyDescent="0.35">
      <c r="A889" s="82"/>
      <c r="B889" s="50"/>
      <c r="C889" s="50"/>
      <c r="D889" s="51"/>
      <c r="E889" s="51"/>
      <c r="F889" s="83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  <c r="BD889" s="51"/>
      <c r="BE889" s="51"/>
      <c r="BF889" s="51"/>
      <c r="BG889" s="51"/>
      <c r="BH889" s="51"/>
      <c r="BI889" s="51"/>
      <c r="BJ889" s="51"/>
      <c r="BK889" s="51"/>
      <c r="BL889" s="50"/>
      <c r="BM889" s="50"/>
    </row>
    <row r="890" spans="1:65" ht="15.75" customHeight="1" x14ac:dyDescent="0.35">
      <c r="A890" s="82"/>
      <c r="B890" s="50"/>
      <c r="C890" s="50"/>
      <c r="D890" s="51"/>
      <c r="E890" s="51"/>
      <c r="F890" s="83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  <c r="BD890" s="51"/>
      <c r="BE890" s="51"/>
      <c r="BF890" s="51"/>
      <c r="BG890" s="51"/>
      <c r="BH890" s="51"/>
      <c r="BI890" s="51"/>
      <c r="BJ890" s="51"/>
      <c r="BK890" s="51"/>
      <c r="BL890" s="50"/>
      <c r="BM890" s="50"/>
    </row>
    <row r="891" spans="1:65" ht="15.75" customHeight="1" x14ac:dyDescent="0.35">
      <c r="A891" s="82"/>
      <c r="B891" s="50"/>
      <c r="C891" s="50"/>
      <c r="D891" s="51"/>
      <c r="E891" s="51"/>
      <c r="F891" s="83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  <c r="BD891" s="51"/>
      <c r="BE891" s="51"/>
      <c r="BF891" s="51"/>
      <c r="BG891" s="51"/>
      <c r="BH891" s="51"/>
      <c r="BI891" s="51"/>
      <c r="BJ891" s="51"/>
      <c r="BK891" s="51"/>
      <c r="BL891" s="50"/>
      <c r="BM891" s="50"/>
    </row>
    <row r="892" spans="1:65" ht="15.75" customHeight="1" x14ac:dyDescent="0.35">
      <c r="A892" s="82"/>
      <c r="B892" s="50"/>
      <c r="C892" s="50"/>
      <c r="D892" s="51"/>
      <c r="E892" s="51"/>
      <c r="F892" s="83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  <c r="BD892" s="51"/>
      <c r="BE892" s="51"/>
      <c r="BF892" s="51"/>
      <c r="BG892" s="51"/>
      <c r="BH892" s="51"/>
      <c r="BI892" s="51"/>
      <c r="BJ892" s="51"/>
      <c r="BK892" s="51"/>
      <c r="BL892" s="50"/>
      <c r="BM892" s="50"/>
    </row>
    <row r="893" spans="1:65" ht="15.75" customHeight="1" x14ac:dyDescent="0.35">
      <c r="A893" s="82"/>
      <c r="B893" s="50"/>
      <c r="C893" s="50"/>
      <c r="D893" s="51"/>
      <c r="E893" s="51"/>
      <c r="F893" s="83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  <c r="BD893" s="51"/>
      <c r="BE893" s="51"/>
      <c r="BF893" s="51"/>
      <c r="BG893" s="51"/>
      <c r="BH893" s="51"/>
      <c r="BI893" s="51"/>
      <c r="BJ893" s="51"/>
      <c r="BK893" s="51"/>
      <c r="BL893" s="50"/>
      <c r="BM893" s="50"/>
    </row>
    <row r="894" spans="1:65" ht="15.75" customHeight="1" x14ac:dyDescent="0.35">
      <c r="A894" s="82"/>
      <c r="B894" s="50"/>
      <c r="C894" s="50"/>
      <c r="D894" s="51"/>
      <c r="E894" s="51"/>
      <c r="F894" s="83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  <c r="BD894" s="51"/>
      <c r="BE894" s="51"/>
      <c r="BF894" s="51"/>
      <c r="BG894" s="51"/>
      <c r="BH894" s="51"/>
      <c r="BI894" s="51"/>
      <c r="BJ894" s="51"/>
      <c r="BK894" s="51"/>
      <c r="BL894" s="50"/>
      <c r="BM894" s="50"/>
    </row>
    <row r="895" spans="1:65" ht="15.75" customHeight="1" x14ac:dyDescent="0.35">
      <c r="A895" s="82"/>
      <c r="B895" s="50"/>
      <c r="C895" s="50"/>
      <c r="D895" s="51"/>
      <c r="E895" s="51"/>
      <c r="F895" s="83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  <c r="BD895" s="51"/>
      <c r="BE895" s="51"/>
      <c r="BF895" s="51"/>
      <c r="BG895" s="51"/>
      <c r="BH895" s="51"/>
      <c r="BI895" s="51"/>
      <c r="BJ895" s="51"/>
      <c r="BK895" s="51"/>
      <c r="BL895" s="50"/>
      <c r="BM895" s="50"/>
    </row>
    <row r="896" spans="1:65" ht="15.75" customHeight="1" x14ac:dyDescent="0.35">
      <c r="A896" s="82"/>
      <c r="B896" s="50"/>
      <c r="C896" s="50"/>
      <c r="D896" s="51"/>
      <c r="E896" s="51"/>
      <c r="F896" s="83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  <c r="BD896" s="51"/>
      <c r="BE896" s="51"/>
      <c r="BF896" s="51"/>
      <c r="BG896" s="51"/>
      <c r="BH896" s="51"/>
      <c r="BI896" s="51"/>
      <c r="BJ896" s="51"/>
      <c r="BK896" s="51"/>
      <c r="BL896" s="50"/>
      <c r="BM896" s="50"/>
    </row>
    <row r="897" spans="1:65" ht="15.75" customHeight="1" x14ac:dyDescent="0.35">
      <c r="A897" s="82"/>
      <c r="B897" s="50"/>
      <c r="C897" s="50"/>
      <c r="D897" s="51"/>
      <c r="E897" s="51"/>
      <c r="F897" s="83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  <c r="BD897" s="51"/>
      <c r="BE897" s="51"/>
      <c r="BF897" s="51"/>
      <c r="BG897" s="51"/>
      <c r="BH897" s="51"/>
      <c r="BI897" s="51"/>
      <c r="BJ897" s="51"/>
      <c r="BK897" s="51"/>
      <c r="BL897" s="50"/>
      <c r="BM897" s="50"/>
    </row>
    <row r="898" spans="1:65" ht="15.75" customHeight="1" x14ac:dyDescent="0.35">
      <c r="A898" s="82"/>
      <c r="B898" s="50"/>
      <c r="C898" s="50"/>
      <c r="D898" s="51"/>
      <c r="E898" s="51"/>
      <c r="F898" s="83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  <c r="BG898" s="51"/>
      <c r="BH898" s="51"/>
      <c r="BI898" s="51"/>
      <c r="BJ898" s="51"/>
      <c r="BK898" s="51"/>
      <c r="BL898" s="50"/>
      <c r="BM898" s="50"/>
    </row>
    <row r="899" spans="1:65" ht="15.75" customHeight="1" x14ac:dyDescent="0.35">
      <c r="A899" s="82"/>
      <c r="B899" s="50"/>
      <c r="C899" s="50"/>
      <c r="D899" s="51"/>
      <c r="E899" s="51"/>
      <c r="F899" s="83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  <c r="BD899" s="51"/>
      <c r="BE899" s="51"/>
      <c r="BF899" s="51"/>
      <c r="BG899" s="51"/>
      <c r="BH899" s="51"/>
      <c r="BI899" s="51"/>
      <c r="BJ899" s="51"/>
      <c r="BK899" s="51"/>
      <c r="BL899" s="50"/>
      <c r="BM899" s="50"/>
    </row>
    <row r="900" spans="1:65" ht="15.75" customHeight="1" x14ac:dyDescent="0.35">
      <c r="A900" s="82"/>
      <c r="B900" s="50"/>
      <c r="C900" s="50"/>
      <c r="D900" s="51"/>
      <c r="E900" s="51"/>
      <c r="F900" s="83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  <c r="BD900" s="51"/>
      <c r="BE900" s="51"/>
      <c r="BF900" s="51"/>
      <c r="BG900" s="51"/>
      <c r="BH900" s="51"/>
      <c r="BI900" s="51"/>
      <c r="BJ900" s="51"/>
      <c r="BK900" s="51"/>
      <c r="BL900" s="50"/>
      <c r="BM900" s="50"/>
    </row>
    <row r="901" spans="1:65" ht="15.75" customHeight="1" x14ac:dyDescent="0.35">
      <c r="A901" s="82"/>
      <c r="B901" s="50"/>
      <c r="C901" s="50"/>
      <c r="D901" s="51"/>
      <c r="E901" s="51"/>
      <c r="F901" s="83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  <c r="BD901" s="51"/>
      <c r="BE901" s="51"/>
      <c r="BF901" s="51"/>
      <c r="BG901" s="51"/>
      <c r="BH901" s="51"/>
      <c r="BI901" s="51"/>
      <c r="BJ901" s="51"/>
      <c r="BK901" s="51"/>
      <c r="BL901" s="50"/>
      <c r="BM901" s="50"/>
    </row>
    <row r="902" spans="1:65" ht="15.75" customHeight="1" x14ac:dyDescent="0.35">
      <c r="A902" s="82"/>
      <c r="B902" s="50"/>
      <c r="C902" s="50"/>
      <c r="D902" s="51"/>
      <c r="E902" s="51"/>
      <c r="F902" s="83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  <c r="BD902" s="51"/>
      <c r="BE902" s="51"/>
      <c r="BF902" s="51"/>
      <c r="BG902" s="51"/>
      <c r="BH902" s="51"/>
      <c r="BI902" s="51"/>
      <c r="BJ902" s="51"/>
      <c r="BK902" s="51"/>
      <c r="BL902" s="50"/>
      <c r="BM902" s="50"/>
    </row>
    <row r="903" spans="1:65" ht="15.75" customHeight="1" x14ac:dyDescent="0.35">
      <c r="A903" s="82"/>
      <c r="B903" s="50"/>
      <c r="C903" s="50"/>
      <c r="D903" s="51"/>
      <c r="E903" s="51"/>
      <c r="F903" s="83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  <c r="BD903" s="51"/>
      <c r="BE903" s="51"/>
      <c r="BF903" s="51"/>
      <c r="BG903" s="51"/>
      <c r="BH903" s="51"/>
      <c r="BI903" s="51"/>
      <c r="BJ903" s="51"/>
      <c r="BK903" s="51"/>
      <c r="BL903" s="50"/>
      <c r="BM903" s="50"/>
    </row>
    <row r="904" spans="1:65" ht="15.75" customHeight="1" x14ac:dyDescent="0.35">
      <c r="A904" s="82"/>
      <c r="B904" s="50"/>
      <c r="C904" s="50"/>
      <c r="D904" s="51"/>
      <c r="E904" s="51"/>
      <c r="F904" s="83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1"/>
      <c r="AN904" s="51"/>
      <c r="AO904" s="51"/>
      <c r="AP904" s="51"/>
      <c r="AQ904" s="51"/>
      <c r="AR904" s="5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  <c r="BD904" s="51"/>
      <c r="BE904" s="51"/>
      <c r="BF904" s="51"/>
      <c r="BG904" s="51"/>
      <c r="BH904" s="51"/>
      <c r="BI904" s="51"/>
      <c r="BJ904" s="51"/>
      <c r="BK904" s="51"/>
      <c r="BL904" s="50"/>
      <c r="BM904" s="50"/>
    </row>
    <row r="905" spans="1:65" ht="15.75" customHeight="1" x14ac:dyDescent="0.35">
      <c r="A905" s="82"/>
      <c r="B905" s="50"/>
      <c r="C905" s="50"/>
      <c r="D905" s="51"/>
      <c r="E905" s="51"/>
      <c r="F905" s="83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1"/>
      <c r="AN905" s="51"/>
      <c r="AO905" s="51"/>
      <c r="AP905" s="51"/>
      <c r="AQ905" s="51"/>
      <c r="AR905" s="5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  <c r="BD905" s="51"/>
      <c r="BE905" s="51"/>
      <c r="BF905" s="51"/>
      <c r="BG905" s="51"/>
      <c r="BH905" s="51"/>
      <c r="BI905" s="51"/>
      <c r="BJ905" s="51"/>
      <c r="BK905" s="51"/>
      <c r="BL905" s="50"/>
      <c r="BM905" s="50"/>
    </row>
    <row r="906" spans="1:65" ht="15.75" customHeight="1" x14ac:dyDescent="0.35">
      <c r="A906" s="82"/>
      <c r="B906" s="50"/>
      <c r="C906" s="50"/>
      <c r="D906" s="51"/>
      <c r="E906" s="51"/>
      <c r="F906" s="83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1"/>
      <c r="AN906" s="51"/>
      <c r="AO906" s="51"/>
      <c r="AP906" s="51"/>
      <c r="AQ906" s="51"/>
      <c r="AR906" s="5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  <c r="BD906" s="51"/>
      <c r="BE906" s="51"/>
      <c r="BF906" s="51"/>
      <c r="BG906" s="51"/>
      <c r="BH906" s="51"/>
      <c r="BI906" s="51"/>
      <c r="BJ906" s="51"/>
      <c r="BK906" s="51"/>
      <c r="BL906" s="50"/>
      <c r="BM906" s="50"/>
    </row>
    <row r="907" spans="1:65" ht="15.75" customHeight="1" x14ac:dyDescent="0.35">
      <c r="A907" s="82"/>
      <c r="B907" s="50"/>
      <c r="C907" s="50"/>
      <c r="D907" s="51"/>
      <c r="E907" s="51"/>
      <c r="F907" s="83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1"/>
      <c r="AN907" s="51"/>
      <c r="AO907" s="51"/>
      <c r="AP907" s="51"/>
      <c r="AQ907" s="51"/>
      <c r="AR907" s="5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  <c r="BD907" s="51"/>
      <c r="BE907" s="51"/>
      <c r="BF907" s="51"/>
      <c r="BG907" s="51"/>
      <c r="BH907" s="51"/>
      <c r="BI907" s="51"/>
      <c r="BJ907" s="51"/>
      <c r="BK907" s="51"/>
      <c r="BL907" s="50"/>
      <c r="BM907" s="50"/>
    </row>
    <row r="908" spans="1:65" ht="15.75" customHeight="1" x14ac:dyDescent="0.35">
      <c r="A908" s="82"/>
      <c r="B908" s="50"/>
      <c r="C908" s="50"/>
      <c r="D908" s="51"/>
      <c r="E908" s="51"/>
      <c r="F908" s="83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1"/>
      <c r="AN908" s="51"/>
      <c r="AO908" s="51"/>
      <c r="AP908" s="51"/>
      <c r="AQ908" s="51"/>
      <c r="AR908" s="5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  <c r="BD908" s="51"/>
      <c r="BE908" s="51"/>
      <c r="BF908" s="51"/>
      <c r="BG908" s="51"/>
      <c r="BH908" s="51"/>
      <c r="BI908" s="51"/>
      <c r="BJ908" s="51"/>
      <c r="BK908" s="51"/>
      <c r="BL908" s="50"/>
      <c r="BM908" s="50"/>
    </row>
    <row r="909" spans="1:65" ht="15.75" customHeight="1" x14ac:dyDescent="0.35">
      <c r="A909" s="82"/>
      <c r="B909" s="50"/>
      <c r="C909" s="50"/>
      <c r="D909" s="51"/>
      <c r="E909" s="51"/>
      <c r="F909" s="83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1"/>
      <c r="AN909" s="51"/>
      <c r="AO909" s="51"/>
      <c r="AP909" s="51"/>
      <c r="AQ909" s="51"/>
      <c r="AR909" s="5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  <c r="BD909" s="51"/>
      <c r="BE909" s="51"/>
      <c r="BF909" s="51"/>
      <c r="BG909" s="51"/>
      <c r="BH909" s="51"/>
      <c r="BI909" s="51"/>
      <c r="BJ909" s="51"/>
      <c r="BK909" s="51"/>
      <c r="BL909" s="50"/>
      <c r="BM909" s="50"/>
    </row>
    <row r="910" spans="1:65" ht="15.75" customHeight="1" x14ac:dyDescent="0.35">
      <c r="A910" s="82"/>
      <c r="B910" s="50"/>
      <c r="C910" s="50"/>
      <c r="D910" s="51"/>
      <c r="E910" s="51"/>
      <c r="F910" s="83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1"/>
      <c r="AN910" s="51"/>
      <c r="AO910" s="51"/>
      <c r="AP910" s="51"/>
      <c r="AQ910" s="51"/>
      <c r="AR910" s="5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  <c r="BD910" s="51"/>
      <c r="BE910" s="51"/>
      <c r="BF910" s="51"/>
      <c r="BG910" s="51"/>
      <c r="BH910" s="51"/>
      <c r="BI910" s="51"/>
      <c r="BJ910" s="51"/>
      <c r="BK910" s="51"/>
      <c r="BL910" s="50"/>
      <c r="BM910" s="50"/>
    </row>
    <row r="911" spans="1:65" ht="15.75" customHeight="1" x14ac:dyDescent="0.35">
      <c r="A911" s="82"/>
      <c r="B911" s="50"/>
      <c r="C911" s="50"/>
      <c r="D911" s="51"/>
      <c r="E911" s="51"/>
      <c r="F911" s="83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1"/>
      <c r="AN911" s="51"/>
      <c r="AO911" s="51"/>
      <c r="AP911" s="51"/>
      <c r="AQ911" s="51"/>
      <c r="AR911" s="5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  <c r="BD911" s="51"/>
      <c r="BE911" s="51"/>
      <c r="BF911" s="51"/>
      <c r="BG911" s="51"/>
      <c r="BH911" s="51"/>
      <c r="BI911" s="51"/>
      <c r="BJ911" s="51"/>
      <c r="BK911" s="51"/>
      <c r="BL911" s="50"/>
      <c r="BM911" s="50"/>
    </row>
    <row r="912" spans="1:65" ht="15.75" customHeight="1" x14ac:dyDescent="0.35">
      <c r="A912" s="82"/>
      <c r="B912" s="50"/>
      <c r="C912" s="50"/>
      <c r="D912" s="51"/>
      <c r="E912" s="51"/>
      <c r="F912" s="83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1"/>
      <c r="AN912" s="51"/>
      <c r="AO912" s="51"/>
      <c r="AP912" s="51"/>
      <c r="AQ912" s="51"/>
      <c r="AR912" s="5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  <c r="BD912" s="51"/>
      <c r="BE912" s="51"/>
      <c r="BF912" s="51"/>
      <c r="BG912" s="51"/>
      <c r="BH912" s="51"/>
      <c r="BI912" s="51"/>
      <c r="BJ912" s="51"/>
      <c r="BK912" s="51"/>
      <c r="BL912" s="50"/>
      <c r="BM912" s="50"/>
    </row>
    <row r="913" spans="1:65" ht="15.75" customHeight="1" x14ac:dyDescent="0.35">
      <c r="A913" s="82"/>
      <c r="B913" s="50"/>
      <c r="C913" s="50"/>
      <c r="D913" s="51"/>
      <c r="E913" s="51"/>
      <c r="F913" s="83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1"/>
      <c r="AN913" s="51"/>
      <c r="AO913" s="51"/>
      <c r="AP913" s="51"/>
      <c r="AQ913" s="51"/>
      <c r="AR913" s="5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  <c r="BD913" s="51"/>
      <c r="BE913" s="51"/>
      <c r="BF913" s="51"/>
      <c r="BG913" s="51"/>
      <c r="BH913" s="51"/>
      <c r="BI913" s="51"/>
      <c r="BJ913" s="51"/>
      <c r="BK913" s="51"/>
      <c r="BL913" s="50"/>
      <c r="BM913" s="50"/>
    </row>
    <row r="914" spans="1:65" ht="15.75" customHeight="1" x14ac:dyDescent="0.35">
      <c r="A914" s="82"/>
      <c r="B914" s="50"/>
      <c r="C914" s="50"/>
      <c r="D914" s="51"/>
      <c r="E914" s="51"/>
      <c r="F914" s="83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1"/>
      <c r="AN914" s="51"/>
      <c r="AO914" s="51"/>
      <c r="AP914" s="51"/>
      <c r="AQ914" s="51"/>
      <c r="AR914" s="5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  <c r="BD914" s="51"/>
      <c r="BE914" s="51"/>
      <c r="BF914" s="51"/>
      <c r="BG914" s="51"/>
      <c r="BH914" s="51"/>
      <c r="BI914" s="51"/>
      <c r="BJ914" s="51"/>
      <c r="BK914" s="51"/>
      <c r="BL914" s="50"/>
      <c r="BM914" s="50"/>
    </row>
    <row r="915" spans="1:65" ht="15.75" customHeight="1" x14ac:dyDescent="0.35">
      <c r="A915" s="82"/>
      <c r="B915" s="50"/>
      <c r="C915" s="50"/>
      <c r="D915" s="51"/>
      <c r="E915" s="51"/>
      <c r="F915" s="83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1"/>
      <c r="AN915" s="51"/>
      <c r="AO915" s="51"/>
      <c r="AP915" s="51"/>
      <c r="AQ915" s="51"/>
      <c r="AR915" s="5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  <c r="BD915" s="51"/>
      <c r="BE915" s="51"/>
      <c r="BF915" s="51"/>
      <c r="BG915" s="51"/>
      <c r="BH915" s="51"/>
      <c r="BI915" s="51"/>
      <c r="BJ915" s="51"/>
      <c r="BK915" s="51"/>
      <c r="BL915" s="50"/>
      <c r="BM915" s="50"/>
    </row>
    <row r="916" spans="1:65" ht="15.75" customHeight="1" x14ac:dyDescent="0.35">
      <c r="A916" s="82"/>
      <c r="B916" s="50"/>
      <c r="C916" s="50"/>
      <c r="D916" s="51"/>
      <c r="E916" s="51"/>
      <c r="F916" s="83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1"/>
      <c r="AN916" s="51"/>
      <c r="AO916" s="51"/>
      <c r="AP916" s="51"/>
      <c r="AQ916" s="51"/>
      <c r="AR916" s="5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  <c r="BD916" s="51"/>
      <c r="BE916" s="51"/>
      <c r="BF916" s="51"/>
      <c r="BG916" s="51"/>
      <c r="BH916" s="51"/>
      <c r="BI916" s="51"/>
      <c r="BJ916" s="51"/>
      <c r="BK916" s="51"/>
      <c r="BL916" s="50"/>
      <c r="BM916" s="50"/>
    </row>
    <row r="917" spans="1:65" ht="15.75" customHeight="1" x14ac:dyDescent="0.35">
      <c r="A917" s="82"/>
      <c r="B917" s="50"/>
      <c r="C917" s="50"/>
      <c r="D917" s="51"/>
      <c r="E917" s="51"/>
      <c r="F917" s="83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1"/>
      <c r="AN917" s="51"/>
      <c r="AO917" s="51"/>
      <c r="AP917" s="51"/>
      <c r="AQ917" s="51"/>
      <c r="AR917" s="5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  <c r="BD917" s="51"/>
      <c r="BE917" s="51"/>
      <c r="BF917" s="51"/>
      <c r="BG917" s="51"/>
      <c r="BH917" s="51"/>
      <c r="BI917" s="51"/>
      <c r="BJ917" s="51"/>
      <c r="BK917" s="51"/>
      <c r="BL917" s="50"/>
      <c r="BM917" s="50"/>
    </row>
    <row r="918" spans="1:65" ht="15.75" customHeight="1" x14ac:dyDescent="0.35">
      <c r="A918" s="82"/>
      <c r="B918" s="50"/>
      <c r="C918" s="50"/>
      <c r="D918" s="51"/>
      <c r="E918" s="51"/>
      <c r="F918" s="83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1"/>
      <c r="AN918" s="51"/>
      <c r="AO918" s="51"/>
      <c r="AP918" s="51"/>
      <c r="AQ918" s="51"/>
      <c r="AR918" s="5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  <c r="BD918" s="51"/>
      <c r="BE918" s="51"/>
      <c r="BF918" s="51"/>
      <c r="BG918" s="51"/>
      <c r="BH918" s="51"/>
      <c r="BI918" s="51"/>
      <c r="BJ918" s="51"/>
      <c r="BK918" s="51"/>
      <c r="BL918" s="50"/>
      <c r="BM918" s="50"/>
    </row>
    <row r="919" spans="1:65" ht="15.75" customHeight="1" x14ac:dyDescent="0.35">
      <c r="A919" s="82"/>
      <c r="B919" s="50"/>
      <c r="C919" s="50"/>
      <c r="D919" s="51"/>
      <c r="E919" s="51"/>
      <c r="F919" s="83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1"/>
      <c r="AN919" s="51"/>
      <c r="AO919" s="51"/>
      <c r="AP919" s="51"/>
      <c r="AQ919" s="51"/>
      <c r="AR919" s="5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  <c r="BD919" s="51"/>
      <c r="BE919" s="51"/>
      <c r="BF919" s="51"/>
      <c r="BG919" s="51"/>
      <c r="BH919" s="51"/>
      <c r="BI919" s="51"/>
      <c r="BJ919" s="51"/>
      <c r="BK919" s="51"/>
      <c r="BL919" s="50"/>
      <c r="BM919" s="50"/>
    </row>
    <row r="920" spans="1:65" ht="15.75" customHeight="1" x14ac:dyDescent="0.35">
      <c r="A920" s="82"/>
      <c r="B920" s="50"/>
      <c r="C920" s="50"/>
      <c r="D920" s="51"/>
      <c r="E920" s="51"/>
      <c r="F920" s="83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1"/>
      <c r="AN920" s="51"/>
      <c r="AO920" s="51"/>
      <c r="AP920" s="51"/>
      <c r="AQ920" s="51"/>
      <c r="AR920" s="5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  <c r="BD920" s="51"/>
      <c r="BE920" s="51"/>
      <c r="BF920" s="51"/>
      <c r="BG920" s="51"/>
      <c r="BH920" s="51"/>
      <c r="BI920" s="51"/>
      <c r="BJ920" s="51"/>
      <c r="BK920" s="51"/>
      <c r="BL920" s="50"/>
      <c r="BM920" s="50"/>
    </row>
    <row r="921" spans="1:65" ht="15.75" customHeight="1" x14ac:dyDescent="0.35">
      <c r="A921" s="82"/>
      <c r="B921" s="50"/>
      <c r="C921" s="50"/>
      <c r="D921" s="51"/>
      <c r="E921" s="51"/>
      <c r="F921" s="83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1"/>
      <c r="AN921" s="51"/>
      <c r="AO921" s="51"/>
      <c r="AP921" s="51"/>
      <c r="AQ921" s="51"/>
      <c r="AR921" s="5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  <c r="BD921" s="51"/>
      <c r="BE921" s="51"/>
      <c r="BF921" s="51"/>
      <c r="BG921" s="51"/>
      <c r="BH921" s="51"/>
      <c r="BI921" s="51"/>
      <c r="BJ921" s="51"/>
      <c r="BK921" s="51"/>
      <c r="BL921" s="50"/>
      <c r="BM921" s="50"/>
    </row>
    <row r="922" spans="1:65" ht="15.75" customHeight="1" x14ac:dyDescent="0.35">
      <c r="A922" s="82"/>
      <c r="B922" s="50"/>
      <c r="C922" s="50"/>
      <c r="D922" s="51"/>
      <c r="E922" s="51"/>
      <c r="F922" s="83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1"/>
      <c r="AN922" s="51"/>
      <c r="AO922" s="51"/>
      <c r="AP922" s="51"/>
      <c r="AQ922" s="51"/>
      <c r="AR922" s="5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  <c r="BD922" s="51"/>
      <c r="BE922" s="51"/>
      <c r="BF922" s="51"/>
      <c r="BG922" s="51"/>
      <c r="BH922" s="51"/>
      <c r="BI922" s="51"/>
      <c r="BJ922" s="51"/>
      <c r="BK922" s="51"/>
      <c r="BL922" s="50"/>
      <c r="BM922" s="50"/>
    </row>
    <row r="923" spans="1:65" ht="15.75" customHeight="1" x14ac:dyDescent="0.35">
      <c r="A923" s="82"/>
      <c r="B923" s="50"/>
      <c r="C923" s="50"/>
      <c r="D923" s="51"/>
      <c r="E923" s="51"/>
      <c r="F923" s="83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1"/>
      <c r="AN923" s="51"/>
      <c r="AO923" s="51"/>
      <c r="AP923" s="51"/>
      <c r="AQ923" s="51"/>
      <c r="AR923" s="5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  <c r="BD923" s="51"/>
      <c r="BE923" s="51"/>
      <c r="BF923" s="51"/>
      <c r="BG923" s="51"/>
      <c r="BH923" s="51"/>
      <c r="BI923" s="51"/>
      <c r="BJ923" s="51"/>
      <c r="BK923" s="51"/>
      <c r="BL923" s="50"/>
      <c r="BM923" s="50"/>
    </row>
    <row r="924" spans="1:65" ht="15.75" customHeight="1" x14ac:dyDescent="0.35">
      <c r="A924" s="82"/>
      <c r="B924" s="50"/>
      <c r="C924" s="50"/>
      <c r="D924" s="51"/>
      <c r="E924" s="51"/>
      <c r="F924" s="83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1"/>
      <c r="AN924" s="51"/>
      <c r="AO924" s="51"/>
      <c r="AP924" s="51"/>
      <c r="AQ924" s="51"/>
      <c r="AR924" s="5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  <c r="BD924" s="51"/>
      <c r="BE924" s="51"/>
      <c r="BF924" s="51"/>
      <c r="BG924" s="51"/>
      <c r="BH924" s="51"/>
      <c r="BI924" s="51"/>
      <c r="BJ924" s="51"/>
      <c r="BK924" s="51"/>
      <c r="BL924" s="50"/>
      <c r="BM924" s="50"/>
    </row>
    <row r="925" spans="1:65" ht="15.75" customHeight="1" x14ac:dyDescent="0.35">
      <c r="A925" s="82"/>
      <c r="B925" s="50"/>
      <c r="C925" s="50"/>
      <c r="D925" s="51"/>
      <c r="E925" s="51"/>
      <c r="F925" s="83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1"/>
      <c r="AN925" s="51"/>
      <c r="AO925" s="51"/>
      <c r="AP925" s="51"/>
      <c r="AQ925" s="51"/>
      <c r="AR925" s="5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  <c r="BD925" s="51"/>
      <c r="BE925" s="51"/>
      <c r="BF925" s="51"/>
      <c r="BG925" s="51"/>
      <c r="BH925" s="51"/>
      <c r="BI925" s="51"/>
      <c r="BJ925" s="51"/>
      <c r="BK925" s="51"/>
      <c r="BL925" s="50"/>
      <c r="BM925" s="50"/>
    </row>
    <row r="926" spans="1:65" ht="15.75" customHeight="1" x14ac:dyDescent="0.35">
      <c r="A926" s="82"/>
      <c r="B926" s="50"/>
      <c r="C926" s="50"/>
      <c r="D926" s="51"/>
      <c r="E926" s="51"/>
      <c r="F926" s="83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1"/>
      <c r="AN926" s="51"/>
      <c r="AO926" s="51"/>
      <c r="AP926" s="51"/>
      <c r="AQ926" s="51"/>
      <c r="AR926" s="5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  <c r="BD926" s="51"/>
      <c r="BE926" s="51"/>
      <c r="BF926" s="51"/>
      <c r="BG926" s="51"/>
      <c r="BH926" s="51"/>
      <c r="BI926" s="51"/>
      <c r="BJ926" s="51"/>
      <c r="BK926" s="51"/>
      <c r="BL926" s="50"/>
      <c r="BM926" s="50"/>
    </row>
    <row r="927" spans="1:65" ht="15.75" customHeight="1" x14ac:dyDescent="0.35">
      <c r="A927" s="82"/>
      <c r="B927" s="50"/>
      <c r="C927" s="50"/>
      <c r="D927" s="51"/>
      <c r="E927" s="51"/>
      <c r="F927" s="83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1"/>
      <c r="AN927" s="51"/>
      <c r="AO927" s="51"/>
      <c r="AP927" s="51"/>
      <c r="AQ927" s="51"/>
      <c r="AR927" s="5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  <c r="BD927" s="51"/>
      <c r="BE927" s="51"/>
      <c r="BF927" s="51"/>
      <c r="BG927" s="51"/>
      <c r="BH927" s="51"/>
      <c r="BI927" s="51"/>
      <c r="BJ927" s="51"/>
      <c r="BK927" s="51"/>
      <c r="BL927" s="50"/>
      <c r="BM927" s="50"/>
    </row>
    <row r="928" spans="1:65" ht="15.75" customHeight="1" x14ac:dyDescent="0.35">
      <c r="A928" s="82"/>
      <c r="B928" s="50"/>
      <c r="C928" s="50"/>
      <c r="D928" s="51"/>
      <c r="E928" s="51"/>
      <c r="F928" s="83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1"/>
      <c r="AN928" s="51"/>
      <c r="AO928" s="51"/>
      <c r="AP928" s="51"/>
      <c r="AQ928" s="51"/>
      <c r="AR928" s="5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  <c r="BD928" s="51"/>
      <c r="BE928" s="51"/>
      <c r="BF928" s="51"/>
      <c r="BG928" s="51"/>
      <c r="BH928" s="51"/>
      <c r="BI928" s="51"/>
      <c r="BJ928" s="51"/>
      <c r="BK928" s="51"/>
      <c r="BL928" s="50"/>
      <c r="BM928" s="50"/>
    </row>
    <row r="929" spans="1:65" ht="15.75" customHeight="1" x14ac:dyDescent="0.35">
      <c r="A929" s="82"/>
      <c r="B929" s="50"/>
      <c r="C929" s="50"/>
      <c r="D929" s="51"/>
      <c r="E929" s="51"/>
      <c r="F929" s="83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1"/>
      <c r="AN929" s="51"/>
      <c r="AO929" s="51"/>
      <c r="AP929" s="51"/>
      <c r="AQ929" s="51"/>
      <c r="AR929" s="5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  <c r="BD929" s="51"/>
      <c r="BE929" s="51"/>
      <c r="BF929" s="51"/>
      <c r="BG929" s="51"/>
      <c r="BH929" s="51"/>
      <c r="BI929" s="51"/>
      <c r="BJ929" s="51"/>
      <c r="BK929" s="51"/>
      <c r="BL929" s="50"/>
      <c r="BM929" s="50"/>
    </row>
    <row r="930" spans="1:65" ht="15.75" customHeight="1" x14ac:dyDescent="0.35">
      <c r="A930" s="82"/>
      <c r="B930" s="50"/>
      <c r="C930" s="50"/>
      <c r="D930" s="51"/>
      <c r="E930" s="51"/>
      <c r="F930" s="83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1"/>
      <c r="AN930" s="51"/>
      <c r="AO930" s="51"/>
      <c r="AP930" s="51"/>
      <c r="AQ930" s="51"/>
      <c r="AR930" s="5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  <c r="BD930" s="51"/>
      <c r="BE930" s="51"/>
      <c r="BF930" s="51"/>
      <c r="BG930" s="51"/>
      <c r="BH930" s="51"/>
      <c r="BI930" s="51"/>
      <c r="BJ930" s="51"/>
      <c r="BK930" s="51"/>
      <c r="BL930" s="50"/>
      <c r="BM930" s="50"/>
    </row>
    <row r="931" spans="1:65" ht="15.75" customHeight="1" x14ac:dyDescent="0.35">
      <c r="A931" s="82"/>
      <c r="B931" s="50"/>
      <c r="C931" s="50"/>
      <c r="D931" s="51"/>
      <c r="E931" s="51"/>
      <c r="F931" s="83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1"/>
      <c r="AN931" s="51"/>
      <c r="AO931" s="51"/>
      <c r="AP931" s="51"/>
      <c r="AQ931" s="51"/>
      <c r="AR931" s="5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  <c r="BD931" s="51"/>
      <c r="BE931" s="51"/>
      <c r="BF931" s="51"/>
      <c r="BG931" s="51"/>
      <c r="BH931" s="51"/>
      <c r="BI931" s="51"/>
      <c r="BJ931" s="51"/>
      <c r="BK931" s="51"/>
      <c r="BL931" s="50"/>
      <c r="BM931" s="50"/>
    </row>
    <row r="932" spans="1:65" ht="15.75" customHeight="1" x14ac:dyDescent="0.35">
      <c r="A932" s="82"/>
      <c r="B932" s="50"/>
      <c r="C932" s="50"/>
      <c r="D932" s="51"/>
      <c r="E932" s="51"/>
      <c r="F932" s="83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1"/>
      <c r="AN932" s="51"/>
      <c r="AO932" s="51"/>
      <c r="AP932" s="51"/>
      <c r="AQ932" s="51"/>
      <c r="AR932" s="5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  <c r="BD932" s="51"/>
      <c r="BE932" s="51"/>
      <c r="BF932" s="51"/>
      <c r="BG932" s="51"/>
      <c r="BH932" s="51"/>
      <c r="BI932" s="51"/>
      <c r="BJ932" s="51"/>
      <c r="BK932" s="51"/>
      <c r="BL932" s="50"/>
      <c r="BM932" s="50"/>
    </row>
    <row r="933" spans="1:65" ht="15.75" customHeight="1" x14ac:dyDescent="0.35">
      <c r="A933" s="82"/>
      <c r="B933" s="50"/>
      <c r="C933" s="50"/>
      <c r="D933" s="51"/>
      <c r="E933" s="51"/>
      <c r="F933" s="83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1"/>
      <c r="AN933" s="51"/>
      <c r="AO933" s="51"/>
      <c r="AP933" s="51"/>
      <c r="AQ933" s="51"/>
      <c r="AR933" s="5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  <c r="BD933" s="51"/>
      <c r="BE933" s="51"/>
      <c r="BF933" s="51"/>
      <c r="BG933" s="51"/>
      <c r="BH933" s="51"/>
      <c r="BI933" s="51"/>
      <c r="BJ933" s="51"/>
      <c r="BK933" s="51"/>
      <c r="BL933" s="50"/>
      <c r="BM933" s="50"/>
    </row>
    <row r="934" spans="1:65" ht="15.75" customHeight="1" x14ac:dyDescent="0.35">
      <c r="A934" s="82"/>
      <c r="B934" s="50"/>
      <c r="C934" s="50"/>
      <c r="D934" s="51"/>
      <c r="E934" s="51"/>
      <c r="F934" s="83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1"/>
      <c r="AN934" s="51"/>
      <c r="AO934" s="51"/>
      <c r="AP934" s="51"/>
      <c r="AQ934" s="51"/>
      <c r="AR934" s="5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  <c r="BD934" s="51"/>
      <c r="BE934" s="51"/>
      <c r="BF934" s="51"/>
      <c r="BG934" s="51"/>
      <c r="BH934" s="51"/>
      <c r="BI934" s="51"/>
      <c r="BJ934" s="51"/>
      <c r="BK934" s="51"/>
      <c r="BL934" s="50"/>
      <c r="BM934" s="50"/>
    </row>
    <row r="935" spans="1:65" ht="15.75" customHeight="1" x14ac:dyDescent="0.35">
      <c r="A935" s="82"/>
      <c r="B935" s="50"/>
      <c r="C935" s="50"/>
      <c r="D935" s="51"/>
      <c r="E935" s="51"/>
      <c r="F935" s="83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1"/>
      <c r="AN935" s="51"/>
      <c r="AO935" s="51"/>
      <c r="AP935" s="51"/>
      <c r="AQ935" s="51"/>
      <c r="AR935" s="5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  <c r="BD935" s="51"/>
      <c r="BE935" s="51"/>
      <c r="BF935" s="51"/>
      <c r="BG935" s="51"/>
      <c r="BH935" s="51"/>
      <c r="BI935" s="51"/>
      <c r="BJ935" s="51"/>
      <c r="BK935" s="51"/>
      <c r="BL935" s="50"/>
      <c r="BM935" s="50"/>
    </row>
    <row r="936" spans="1:65" ht="15.75" customHeight="1" x14ac:dyDescent="0.35">
      <c r="A936" s="82"/>
      <c r="B936" s="50"/>
      <c r="C936" s="50"/>
      <c r="D936" s="51"/>
      <c r="E936" s="51"/>
      <c r="F936" s="83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1"/>
      <c r="AN936" s="51"/>
      <c r="AO936" s="51"/>
      <c r="AP936" s="51"/>
      <c r="AQ936" s="51"/>
      <c r="AR936" s="5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  <c r="BD936" s="51"/>
      <c r="BE936" s="51"/>
      <c r="BF936" s="51"/>
      <c r="BG936" s="51"/>
      <c r="BH936" s="51"/>
      <c r="BI936" s="51"/>
      <c r="BJ936" s="51"/>
      <c r="BK936" s="51"/>
      <c r="BL936" s="50"/>
      <c r="BM936" s="50"/>
    </row>
    <row r="937" spans="1:65" ht="15.75" customHeight="1" x14ac:dyDescent="0.35">
      <c r="A937" s="82"/>
      <c r="B937" s="50"/>
      <c r="C937" s="50"/>
      <c r="D937" s="51"/>
      <c r="E937" s="51"/>
      <c r="F937" s="83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1"/>
      <c r="AN937" s="51"/>
      <c r="AO937" s="51"/>
      <c r="AP937" s="51"/>
      <c r="AQ937" s="51"/>
      <c r="AR937" s="5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  <c r="BD937" s="51"/>
      <c r="BE937" s="51"/>
      <c r="BF937" s="51"/>
      <c r="BG937" s="51"/>
      <c r="BH937" s="51"/>
      <c r="BI937" s="51"/>
      <c r="BJ937" s="51"/>
      <c r="BK937" s="51"/>
      <c r="BL937" s="50"/>
      <c r="BM937" s="50"/>
    </row>
    <row r="938" spans="1:65" ht="15.75" customHeight="1" x14ac:dyDescent="0.35">
      <c r="A938" s="82"/>
      <c r="B938" s="50"/>
      <c r="C938" s="50"/>
      <c r="D938" s="51"/>
      <c r="E938" s="51"/>
      <c r="F938" s="83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1"/>
      <c r="AN938" s="51"/>
      <c r="AO938" s="51"/>
      <c r="AP938" s="51"/>
      <c r="AQ938" s="51"/>
      <c r="AR938" s="5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  <c r="BD938" s="51"/>
      <c r="BE938" s="51"/>
      <c r="BF938" s="51"/>
      <c r="BG938" s="51"/>
      <c r="BH938" s="51"/>
      <c r="BI938" s="51"/>
      <c r="BJ938" s="51"/>
      <c r="BK938" s="51"/>
      <c r="BL938" s="50"/>
      <c r="BM938" s="50"/>
    </row>
    <row r="939" spans="1:65" ht="15.75" customHeight="1" x14ac:dyDescent="0.35">
      <c r="A939" s="82"/>
      <c r="B939" s="50"/>
      <c r="C939" s="50"/>
      <c r="D939" s="51"/>
      <c r="E939" s="51"/>
      <c r="F939" s="83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1"/>
      <c r="AN939" s="51"/>
      <c r="AO939" s="51"/>
      <c r="AP939" s="51"/>
      <c r="AQ939" s="51"/>
      <c r="AR939" s="5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  <c r="BD939" s="51"/>
      <c r="BE939" s="51"/>
      <c r="BF939" s="51"/>
      <c r="BG939" s="51"/>
      <c r="BH939" s="51"/>
      <c r="BI939" s="51"/>
      <c r="BJ939" s="51"/>
      <c r="BK939" s="51"/>
      <c r="BL939" s="50"/>
      <c r="BM939" s="50"/>
    </row>
    <row r="940" spans="1:65" ht="15.75" customHeight="1" x14ac:dyDescent="0.35">
      <c r="A940" s="82"/>
      <c r="B940" s="50"/>
      <c r="C940" s="50"/>
      <c r="D940" s="51"/>
      <c r="E940" s="51"/>
      <c r="F940" s="83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1"/>
      <c r="AN940" s="51"/>
      <c r="AO940" s="51"/>
      <c r="AP940" s="51"/>
      <c r="AQ940" s="51"/>
      <c r="AR940" s="5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  <c r="BD940" s="51"/>
      <c r="BE940" s="51"/>
      <c r="BF940" s="51"/>
      <c r="BG940" s="51"/>
      <c r="BH940" s="51"/>
      <c r="BI940" s="51"/>
      <c r="BJ940" s="51"/>
      <c r="BK940" s="51"/>
      <c r="BL940" s="50"/>
      <c r="BM940" s="50"/>
    </row>
    <row r="941" spans="1:65" ht="15.75" customHeight="1" x14ac:dyDescent="0.35">
      <c r="A941" s="82"/>
      <c r="B941" s="50"/>
      <c r="C941" s="50"/>
      <c r="D941" s="51"/>
      <c r="E941" s="51"/>
      <c r="F941" s="83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1"/>
      <c r="AN941" s="51"/>
      <c r="AO941" s="51"/>
      <c r="AP941" s="51"/>
      <c r="AQ941" s="51"/>
      <c r="AR941" s="5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  <c r="BD941" s="51"/>
      <c r="BE941" s="51"/>
      <c r="BF941" s="51"/>
      <c r="BG941" s="51"/>
      <c r="BH941" s="51"/>
      <c r="BI941" s="51"/>
      <c r="BJ941" s="51"/>
      <c r="BK941" s="51"/>
      <c r="BL941" s="50"/>
      <c r="BM941" s="50"/>
    </row>
    <row r="942" spans="1:65" ht="15.75" customHeight="1" x14ac:dyDescent="0.35">
      <c r="A942" s="82"/>
      <c r="B942" s="50"/>
      <c r="C942" s="50"/>
      <c r="D942" s="51"/>
      <c r="E942" s="51"/>
      <c r="F942" s="83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  <c r="BG942" s="51"/>
      <c r="BH942" s="51"/>
      <c r="BI942" s="51"/>
      <c r="BJ942" s="51"/>
      <c r="BK942" s="51"/>
      <c r="BL942" s="50"/>
      <c r="BM942" s="50"/>
    </row>
    <row r="943" spans="1:65" ht="15.75" customHeight="1" x14ac:dyDescent="0.35">
      <c r="A943" s="82"/>
      <c r="B943" s="50"/>
      <c r="C943" s="50"/>
      <c r="D943" s="51"/>
      <c r="E943" s="51"/>
      <c r="F943" s="83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1"/>
      <c r="AN943" s="51"/>
      <c r="AO943" s="51"/>
      <c r="AP943" s="51"/>
      <c r="AQ943" s="51"/>
      <c r="AR943" s="5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  <c r="BD943" s="51"/>
      <c r="BE943" s="51"/>
      <c r="BF943" s="51"/>
      <c r="BG943" s="51"/>
      <c r="BH943" s="51"/>
      <c r="BI943" s="51"/>
      <c r="BJ943" s="51"/>
      <c r="BK943" s="51"/>
      <c r="BL943" s="50"/>
      <c r="BM943" s="50"/>
    </row>
    <row r="944" spans="1:65" ht="15.75" customHeight="1" x14ac:dyDescent="0.35">
      <c r="A944" s="82"/>
      <c r="B944" s="50"/>
      <c r="C944" s="50"/>
      <c r="D944" s="51"/>
      <c r="E944" s="51"/>
      <c r="F944" s="83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1"/>
      <c r="AN944" s="51"/>
      <c r="AO944" s="51"/>
      <c r="AP944" s="51"/>
      <c r="AQ944" s="51"/>
      <c r="AR944" s="5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  <c r="BD944" s="51"/>
      <c r="BE944" s="51"/>
      <c r="BF944" s="51"/>
      <c r="BG944" s="51"/>
      <c r="BH944" s="51"/>
      <c r="BI944" s="51"/>
      <c r="BJ944" s="51"/>
      <c r="BK944" s="51"/>
      <c r="BL944" s="50"/>
      <c r="BM944" s="50"/>
    </row>
    <row r="945" spans="1:65" ht="15.75" customHeight="1" x14ac:dyDescent="0.35">
      <c r="A945" s="82"/>
      <c r="B945" s="50"/>
      <c r="C945" s="50"/>
      <c r="D945" s="51"/>
      <c r="E945" s="51"/>
      <c r="F945" s="83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1"/>
      <c r="AN945" s="51"/>
      <c r="AO945" s="51"/>
      <c r="AP945" s="51"/>
      <c r="AQ945" s="51"/>
      <c r="AR945" s="5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  <c r="BD945" s="51"/>
      <c r="BE945" s="51"/>
      <c r="BF945" s="51"/>
      <c r="BG945" s="51"/>
      <c r="BH945" s="51"/>
      <c r="BI945" s="51"/>
      <c r="BJ945" s="51"/>
      <c r="BK945" s="51"/>
      <c r="BL945" s="50"/>
      <c r="BM945" s="50"/>
    </row>
    <row r="946" spans="1:65" ht="15.75" customHeight="1" x14ac:dyDescent="0.35">
      <c r="A946" s="82"/>
      <c r="B946" s="50"/>
      <c r="C946" s="50"/>
      <c r="D946" s="51"/>
      <c r="E946" s="51"/>
      <c r="F946" s="83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1"/>
      <c r="AN946" s="51"/>
      <c r="AO946" s="51"/>
      <c r="AP946" s="51"/>
      <c r="AQ946" s="51"/>
      <c r="AR946" s="5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  <c r="BD946" s="51"/>
      <c r="BE946" s="51"/>
      <c r="BF946" s="51"/>
      <c r="BG946" s="51"/>
      <c r="BH946" s="51"/>
      <c r="BI946" s="51"/>
      <c r="BJ946" s="51"/>
      <c r="BK946" s="51"/>
      <c r="BL946" s="50"/>
      <c r="BM946" s="50"/>
    </row>
    <row r="947" spans="1:65" ht="15.75" customHeight="1" x14ac:dyDescent="0.35">
      <c r="A947" s="82"/>
      <c r="B947" s="50"/>
      <c r="C947" s="50"/>
      <c r="D947" s="51"/>
      <c r="E947" s="51"/>
      <c r="F947" s="83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1"/>
      <c r="AN947" s="51"/>
      <c r="AO947" s="51"/>
      <c r="AP947" s="51"/>
      <c r="AQ947" s="51"/>
      <c r="AR947" s="5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  <c r="BD947" s="51"/>
      <c r="BE947" s="51"/>
      <c r="BF947" s="51"/>
      <c r="BG947" s="51"/>
      <c r="BH947" s="51"/>
      <c r="BI947" s="51"/>
      <c r="BJ947" s="51"/>
      <c r="BK947" s="51"/>
      <c r="BL947" s="50"/>
      <c r="BM947" s="50"/>
    </row>
    <row r="948" spans="1:65" ht="15.75" customHeight="1" x14ac:dyDescent="0.35">
      <c r="A948" s="82"/>
      <c r="B948" s="50"/>
      <c r="C948" s="50"/>
      <c r="D948" s="51"/>
      <c r="E948" s="51"/>
      <c r="F948" s="83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1"/>
      <c r="AN948" s="51"/>
      <c r="AO948" s="51"/>
      <c r="AP948" s="51"/>
      <c r="AQ948" s="51"/>
      <c r="AR948" s="5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  <c r="BD948" s="51"/>
      <c r="BE948" s="51"/>
      <c r="BF948" s="51"/>
      <c r="BG948" s="51"/>
      <c r="BH948" s="51"/>
      <c r="BI948" s="51"/>
      <c r="BJ948" s="51"/>
      <c r="BK948" s="51"/>
      <c r="BL948" s="50"/>
      <c r="BM948" s="50"/>
    </row>
    <row r="949" spans="1:65" ht="15.75" customHeight="1" x14ac:dyDescent="0.35">
      <c r="A949" s="82"/>
      <c r="B949" s="50"/>
      <c r="C949" s="50"/>
      <c r="D949" s="51"/>
      <c r="E949" s="51"/>
      <c r="F949" s="83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  <c r="BG949" s="51"/>
      <c r="BH949" s="51"/>
      <c r="BI949" s="51"/>
      <c r="BJ949" s="51"/>
      <c r="BK949" s="51"/>
      <c r="BL949" s="50"/>
      <c r="BM949" s="50"/>
    </row>
    <row r="950" spans="1:65" ht="15.75" customHeight="1" x14ac:dyDescent="0.35">
      <c r="A950" s="82"/>
      <c r="B950" s="50"/>
      <c r="C950" s="50"/>
      <c r="D950" s="51"/>
      <c r="E950" s="51"/>
      <c r="F950" s="83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1"/>
      <c r="AN950" s="51"/>
      <c r="AO950" s="51"/>
      <c r="AP950" s="51"/>
      <c r="AQ950" s="51"/>
      <c r="AR950" s="5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  <c r="BD950" s="51"/>
      <c r="BE950" s="51"/>
      <c r="BF950" s="51"/>
      <c r="BG950" s="51"/>
      <c r="BH950" s="51"/>
      <c r="BI950" s="51"/>
      <c r="BJ950" s="51"/>
      <c r="BK950" s="51"/>
      <c r="BL950" s="50"/>
      <c r="BM950" s="50"/>
    </row>
    <row r="951" spans="1:65" ht="15.75" customHeight="1" x14ac:dyDescent="0.35">
      <c r="A951" s="82"/>
      <c r="B951" s="50"/>
      <c r="C951" s="50"/>
      <c r="D951" s="51"/>
      <c r="E951" s="51"/>
      <c r="F951" s="83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1"/>
      <c r="AN951" s="51"/>
      <c r="AO951" s="51"/>
      <c r="AP951" s="51"/>
      <c r="AQ951" s="51"/>
      <c r="AR951" s="5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  <c r="BD951" s="51"/>
      <c r="BE951" s="51"/>
      <c r="BF951" s="51"/>
      <c r="BG951" s="51"/>
      <c r="BH951" s="51"/>
      <c r="BI951" s="51"/>
      <c r="BJ951" s="51"/>
      <c r="BK951" s="51"/>
      <c r="BL951" s="50"/>
      <c r="BM951" s="50"/>
    </row>
    <row r="952" spans="1:65" ht="15.75" customHeight="1" x14ac:dyDescent="0.35">
      <c r="A952" s="82"/>
      <c r="B952" s="50"/>
      <c r="C952" s="50"/>
      <c r="D952" s="51"/>
      <c r="E952" s="51"/>
      <c r="F952" s="83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1"/>
      <c r="AN952" s="51"/>
      <c r="AO952" s="51"/>
      <c r="AP952" s="51"/>
      <c r="AQ952" s="51"/>
      <c r="AR952" s="5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  <c r="BD952" s="51"/>
      <c r="BE952" s="51"/>
      <c r="BF952" s="51"/>
      <c r="BG952" s="51"/>
      <c r="BH952" s="51"/>
      <c r="BI952" s="51"/>
      <c r="BJ952" s="51"/>
      <c r="BK952" s="51"/>
      <c r="BL952" s="50"/>
      <c r="BM952" s="50"/>
    </row>
    <row r="953" spans="1:65" ht="15.75" customHeight="1" x14ac:dyDescent="0.35">
      <c r="A953" s="82"/>
      <c r="B953" s="50"/>
      <c r="C953" s="50"/>
      <c r="D953" s="51"/>
      <c r="E953" s="51"/>
      <c r="F953" s="83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1"/>
      <c r="AN953" s="51"/>
      <c r="AO953" s="51"/>
      <c r="AP953" s="51"/>
      <c r="AQ953" s="51"/>
      <c r="AR953" s="5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  <c r="BD953" s="51"/>
      <c r="BE953" s="51"/>
      <c r="BF953" s="51"/>
      <c r="BG953" s="51"/>
      <c r="BH953" s="51"/>
      <c r="BI953" s="51"/>
      <c r="BJ953" s="51"/>
      <c r="BK953" s="51"/>
      <c r="BL953" s="50"/>
      <c r="BM953" s="50"/>
    </row>
    <row r="954" spans="1:65" ht="15.75" customHeight="1" x14ac:dyDescent="0.35">
      <c r="A954" s="82"/>
      <c r="B954" s="50"/>
      <c r="C954" s="50"/>
      <c r="D954" s="51"/>
      <c r="E954" s="51"/>
      <c r="F954" s="83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1"/>
      <c r="AN954" s="51"/>
      <c r="AO954" s="51"/>
      <c r="AP954" s="51"/>
      <c r="AQ954" s="51"/>
      <c r="AR954" s="5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  <c r="BD954" s="51"/>
      <c r="BE954" s="51"/>
      <c r="BF954" s="51"/>
      <c r="BG954" s="51"/>
      <c r="BH954" s="51"/>
      <c r="BI954" s="51"/>
      <c r="BJ954" s="51"/>
      <c r="BK954" s="51"/>
      <c r="BL954" s="50"/>
      <c r="BM954" s="50"/>
    </row>
    <row r="955" spans="1:65" ht="15.75" customHeight="1" x14ac:dyDescent="0.35">
      <c r="A955" s="82"/>
      <c r="B955" s="50"/>
      <c r="C955" s="50"/>
      <c r="D955" s="51"/>
      <c r="E955" s="51"/>
      <c r="F955" s="83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1"/>
      <c r="AN955" s="51"/>
      <c r="AO955" s="51"/>
      <c r="AP955" s="51"/>
      <c r="AQ955" s="51"/>
      <c r="AR955" s="5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  <c r="BD955" s="51"/>
      <c r="BE955" s="51"/>
      <c r="BF955" s="51"/>
      <c r="BG955" s="51"/>
      <c r="BH955" s="51"/>
      <c r="BI955" s="51"/>
      <c r="BJ955" s="51"/>
      <c r="BK955" s="51"/>
      <c r="BL955" s="50"/>
      <c r="BM955" s="50"/>
    </row>
    <row r="956" spans="1:65" ht="15.75" customHeight="1" x14ac:dyDescent="0.35">
      <c r="A956" s="82"/>
      <c r="B956" s="50"/>
      <c r="C956" s="50"/>
      <c r="D956" s="51"/>
      <c r="E956" s="51"/>
      <c r="F956" s="83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1"/>
      <c r="AN956" s="51"/>
      <c r="AO956" s="51"/>
      <c r="AP956" s="51"/>
      <c r="AQ956" s="51"/>
      <c r="AR956" s="5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  <c r="BD956" s="51"/>
      <c r="BE956" s="51"/>
      <c r="BF956" s="51"/>
      <c r="BG956" s="51"/>
      <c r="BH956" s="51"/>
      <c r="BI956" s="51"/>
      <c r="BJ956" s="51"/>
      <c r="BK956" s="51"/>
      <c r="BL956" s="50"/>
      <c r="BM956" s="50"/>
    </row>
    <row r="957" spans="1:65" ht="15.75" customHeight="1" x14ac:dyDescent="0.35">
      <c r="A957" s="82"/>
      <c r="B957" s="50"/>
      <c r="C957" s="50"/>
      <c r="D957" s="51"/>
      <c r="E957" s="51"/>
      <c r="F957" s="83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1"/>
      <c r="AN957" s="51"/>
      <c r="AO957" s="51"/>
      <c r="AP957" s="51"/>
      <c r="AQ957" s="51"/>
      <c r="AR957" s="5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  <c r="BD957" s="51"/>
      <c r="BE957" s="51"/>
      <c r="BF957" s="51"/>
      <c r="BG957" s="51"/>
      <c r="BH957" s="51"/>
      <c r="BI957" s="51"/>
      <c r="BJ957" s="51"/>
      <c r="BK957" s="51"/>
      <c r="BL957" s="50"/>
      <c r="BM957" s="50"/>
    </row>
    <row r="958" spans="1:65" ht="15.75" customHeight="1" x14ac:dyDescent="0.35">
      <c r="A958" s="82"/>
      <c r="B958" s="50"/>
      <c r="C958" s="50"/>
      <c r="D958" s="51"/>
      <c r="E958" s="51"/>
      <c r="F958" s="83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1"/>
      <c r="AN958" s="51"/>
      <c r="AO958" s="51"/>
      <c r="AP958" s="51"/>
      <c r="AQ958" s="51"/>
      <c r="AR958" s="5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  <c r="BD958" s="51"/>
      <c r="BE958" s="51"/>
      <c r="BF958" s="51"/>
      <c r="BG958" s="51"/>
      <c r="BH958" s="51"/>
      <c r="BI958" s="51"/>
      <c r="BJ958" s="51"/>
      <c r="BK958" s="51"/>
      <c r="BL958" s="50"/>
      <c r="BM958" s="50"/>
    </row>
    <row r="959" spans="1:65" ht="15.75" customHeight="1" x14ac:dyDescent="0.35">
      <c r="A959" s="82"/>
      <c r="B959" s="50"/>
      <c r="C959" s="50"/>
      <c r="D959" s="51"/>
      <c r="E959" s="51"/>
      <c r="F959" s="83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1"/>
      <c r="AN959" s="51"/>
      <c r="AO959" s="51"/>
      <c r="AP959" s="51"/>
      <c r="AQ959" s="51"/>
      <c r="AR959" s="5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  <c r="BD959" s="51"/>
      <c r="BE959" s="51"/>
      <c r="BF959" s="51"/>
      <c r="BG959" s="51"/>
      <c r="BH959" s="51"/>
      <c r="BI959" s="51"/>
      <c r="BJ959" s="51"/>
      <c r="BK959" s="51"/>
      <c r="BL959" s="50"/>
      <c r="BM959" s="50"/>
    </row>
    <row r="960" spans="1:65" ht="15.75" customHeight="1" x14ac:dyDescent="0.35">
      <c r="A960" s="82"/>
      <c r="B960" s="50"/>
      <c r="C960" s="50"/>
      <c r="D960" s="51"/>
      <c r="E960" s="51"/>
      <c r="F960" s="83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1"/>
      <c r="AN960" s="51"/>
      <c r="AO960" s="51"/>
      <c r="AP960" s="51"/>
      <c r="AQ960" s="51"/>
      <c r="AR960" s="5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  <c r="BD960" s="51"/>
      <c r="BE960" s="51"/>
      <c r="BF960" s="51"/>
      <c r="BG960" s="51"/>
      <c r="BH960" s="51"/>
      <c r="BI960" s="51"/>
      <c r="BJ960" s="51"/>
      <c r="BK960" s="51"/>
      <c r="BL960" s="50"/>
      <c r="BM960" s="50"/>
    </row>
    <row r="961" spans="1:65" ht="15.75" customHeight="1" x14ac:dyDescent="0.35">
      <c r="A961" s="82"/>
      <c r="B961" s="50"/>
      <c r="C961" s="50"/>
      <c r="D961" s="51"/>
      <c r="E961" s="51"/>
      <c r="F961" s="83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1"/>
      <c r="AN961" s="51"/>
      <c r="AO961" s="51"/>
      <c r="AP961" s="51"/>
      <c r="AQ961" s="51"/>
      <c r="AR961" s="5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  <c r="BD961" s="51"/>
      <c r="BE961" s="51"/>
      <c r="BF961" s="51"/>
      <c r="BG961" s="51"/>
      <c r="BH961" s="51"/>
      <c r="BI961" s="51"/>
      <c r="BJ961" s="51"/>
      <c r="BK961" s="51"/>
      <c r="BL961" s="50"/>
      <c r="BM961" s="50"/>
    </row>
    <row r="962" spans="1:65" ht="15.75" customHeight="1" x14ac:dyDescent="0.35">
      <c r="A962" s="82"/>
      <c r="B962" s="50"/>
      <c r="C962" s="50"/>
      <c r="D962" s="51"/>
      <c r="E962" s="51"/>
      <c r="F962" s="83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1"/>
      <c r="AN962" s="51"/>
      <c r="AO962" s="51"/>
      <c r="AP962" s="51"/>
      <c r="AQ962" s="51"/>
      <c r="AR962" s="5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  <c r="BG962" s="51"/>
      <c r="BH962" s="51"/>
      <c r="BI962" s="51"/>
      <c r="BJ962" s="51"/>
      <c r="BK962" s="51"/>
      <c r="BL962" s="50"/>
      <c r="BM962" s="50"/>
    </row>
    <row r="963" spans="1:65" ht="15.75" customHeight="1" x14ac:dyDescent="0.35">
      <c r="A963" s="82"/>
      <c r="B963" s="50"/>
      <c r="C963" s="50"/>
      <c r="D963" s="51"/>
      <c r="E963" s="51"/>
      <c r="F963" s="83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1"/>
      <c r="AN963" s="51"/>
      <c r="AO963" s="51"/>
      <c r="AP963" s="51"/>
      <c r="AQ963" s="51"/>
      <c r="AR963" s="5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  <c r="BD963" s="51"/>
      <c r="BE963" s="51"/>
      <c r="BF963" s="51"/>
      <c r="BG963" s="51"/>
      <c r="BH963" s="51"/>
      <c r="BI963" s="51"/>
      <c r="BJ963" s="51"/>
      <c r="BK963" s="51"/>
      <c r="BL963" s="50"/>
      <c r="BM963" s="50"/>
    </row>
    <row r="964" spans="1:65" ht="15.75" customHeight="1" x14ac:dyDescent="0.35">
      <c r="A964" s="82"/>
      <c r="B964" s="50"/>
      <c r="C964" s="50"/>
      <c r="D964" s="51"/>
      <c r="E964" s="51"/>
      <c r="F964" s="83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1"/>
      <c r="AN964" s="51"/>
      <c r="AO964" s="51"/>
      <c r="AP964" s="51"/>
      <c r="AQ964" s="51"/>
      <c r="AR964" s="5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  <c r="BD964" s="51"/>
      <c r="BE964" s="51"/>
      <c r="BF964" s="51"/>
      <c r="BG964" s="51"/>
      <c r="BH964" s="51"/>
      <c r="BI964" s="51"/>
      <c r="BJ964" s="51"/>
      <c r="BK964" s="51"/>
      <c r="BL964" s="50"/>
      <c r="BM964" s="50"/>
    </row>
    <row r="965" spans="1:65" ht="15.75" customHeight="1" x14ac:dyDescent="0.35">
      <c r="A965" s="82"/>
      <c r="B965" s="50"/>
      <c r="C965" s="50"/>
      <c r="D965" s="51"/>
      <c r="E965" s="51"/>
      <c r="F965" s="83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1"/>
      <c r="AN965" s="51"/>
      <c r="AO965" s="51"/>
      <c r="AP965" s="51"/>
      <c r="AQ965" s="51"/>
      <c r="AR965" s="5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  <c r="BD965" s="51"/>
      <c r="BE965" s="51"/>
      <c r="BF965" s="51"/>
      <c r="BG965" s="51"/>
      <c r="BH965" s="51"/>
      <c r="BI965" s="51"/>
      <c r="BJ965" s="51"/>
      <c r="BK965" s="51"/>
      <c r="BL965" s="50"/>
      <c r="BM965" s="50"/>
    </row>
    <row r="966" spans="1:65" ht="15.75" customHeight="1" x14ac:dyDescent="0.35">
      <c r="A966" s="82"/>
      <c r="B966" s="50"/>
      <c r="C966" s="50"/>
      <c r="D966" s="51"/>
      <c r="E966" s="51"/>
      <c r="F966" s="83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1"/>
      <c r="AN966" s="51"/>
      <c r="AO966" s="51"/>
      <c r="AP966" s="51"/>
      <c r="AQ966" s="51"/>
      <c r="AR966" s="5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  <c r="BD966" s="51"/>
      <c r="BE966" s="51"/>
      <c r="BF966" s="51"/>
      <c r="BG966" s="51"/>
      <c r="BH966" s="51"/>
      <c r="BI966" s="51"/>
      <c r="BJ966" s="51"/>
      <c r="BK966" s="51"/>
      <c r="BL966" s="50"/>
      <c r="BM966" s="50"/>
    </row>
    <row r="967" spans="1:65" ht="15.75" customHeight="1" x14ac:dyDescent="0.35">
      <c r="A967" s="82"/>
      <c r="B967" s="50"/>
      <c r="C967" s="50"/>
      <c r="D967" s="51"/>
      <c r="E967" s="51"/>
      <c r="F967" s="83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1"/>
      <c r="AN967" s="51"/>
      <c r="AO967" s="51"/>
      <c r="AP967" s="51"/>
      <c r="AQ967" s="51"/>
      <c r="AR967" s="5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  <c r="BD967" s="51"/>
      <c r="BE967" s="51"/>
      <c r="BF967" s="51"/>
      <c r="BG967" s="51"/>
      <c r="BH967" s="51"/>
      <c r="BI967" s="51"/>
      <c r="BJ967" s="51"/>
      <c r="BK967" s="51"/>
      <c r="BL967" s="50"/>
      <c r="BM967" s="50"/>
    </row>
    <row r="968" spans="1:65" ht="15.75" customHeight="1" x14ac:dyDescent="0.35">
      <c r="A968" s="82"/>
      <c r="B968" s="50"/>
      <c r="C968" s="50"/>
      <c r="D968" s="51"/>
      <c r="E968" s="51"/>
      <c r="F968" s="83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1"/>
      <c r="AN968" s="51"/>
      <c r="AO968" s="51"/>
      <c r="AP968" s="51"/>
      <c r="AQ968" s="51"/>
      <c r="AR968" s="5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  <c r="BD968" s="51"/>
      <c r="BE968" s="51"/>
      <c r="BF968" s="51"/>
      <c r="BG968" s="51"/>
      <c r="BH968" s="51"/>
      <c r="BI968" s="51"/>
      <c r="BJ968" s="51"/>
      <c r="BK968" s="51"/>
      <c r="BL968" s="50"/>
      <c r="BM968" s="50"/>
    </row>
    <row r="969" spans="1:65" ht="15.75" customHeight="1" x14ac:dyDescent="0.35">
      <c r="A969" s="82"/>
      <c r="B969" s="50"/>
      <c r="C969" s="50"/>
      <c r="D969" s="51"/>
      <c r="E969" s="51"/>
      <c r="F969" s="83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1"/>
      <c r="AN969" s="51"/>
      <c r="AO969" s="51"/>
      <c r="AP969" s="51"/>
      <c r="AQ969" s="51"/>
      <c r="AR969" s="5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  <c r="BD969" s="51"/>
      <c r="BE969" s="51"/>
      <c r="BF969" s="51"/>
      <c r="BG969" s="51"/>
      <c r="BH969" s="51"/>
      <c r="BI969" s="51"/>
      <c r="BJ969" s="51"/>
      <c r="BK969" s="51"/>
      <c r="BL969" s="50"/>
      <c r="BM969" s="50"/>
    </row>
    <row r="970" spans="1:65" ht="15.75" customHeight="1" x14ac:dyDescent="0.35">
      <c r="A970" s="82"/>
      <c r="B970" s="50"/>
      <c r="C970" s="50"/>
      <c r="D970" s="51"/>
      <c r="E970" s="51"/>
      <c r="F970" s="83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1"/>
      <c r="AN970" s="51"/>
      <c r="AO970" s="51"/>
      <c r="AP970" s="51"/>
      <c r="AQ970" s="51"/>
      <c r="AR970" s="5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  <c r="BD970" s="51"/>
      <c r="BE970" s="51"/>
      <c r="BF970" s="51"/>
      <c r="BG970" s="51"/>
      <c r="BH970" s="51"/>
      <c r="BI970" s="51"/>
      <c r="BJ970" s="51"/>
      <c r="BK970" s="51"/>
      <c r="BL970" s="50"/>
      <c r="BM970" s="50"/>
    </row>
    <row r="971" spans="1:65" ht="15.75" customHeight="1" x14ac:dyDescent="0.35">
      <c r="A971" s="82"/>
      <c r="B971" s="50"/>
      <c r="C971" s="50"/>
      <c r="D971" s="51"/>
      <c r="E971" s="51"/>
      <c r="F971" s="83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1"/>
      <c r="AN971" s="51"/>
      <c r="AO971" s="51"/>
      <c r="AP971" s="51"/>
      <c r="AQ971" s="51"/>
      <c r="AR971" s="5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  <c r="BD971" s="51"/>
      <c r="BE971" s="51"/>
      <c r="BF971" s="51"/>
      <c r="BG971" s="51"/>
      <c r="BH971" s="51"/>
      <c r="BI971" s="51"/>
      <c r="BJ971" s="51"/>
      <c r="BK971" s="51"/>
      <c r="BL971" s="50"/>
      <c r="BM971" s="50"/>
    </row>
    <row r="972" spans="1:65" ht="15.75" customHeight="1" x14ac:dyDescent="0.35">
      <c r="A972" s="82"/>
      <c r="B972" s="50"/>
      <c r="C972" s="50"/>
      <c r="D972" s="51"/>
      <c r="E972" s="51"/>
      <c r="F972" s="83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1"/>
      <c r="AN972" s="51"/>
      <c r="AO972" s="51"/>
      <c r="AP972" s="51"/>
      <c r="AQ972" s="51"/>
      <c r="AR972" s="5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  <c r="BD972" s="51"/>
      <c r="BE972" s="51"/>
      <c r="BF972" s="51"/>
      <c r="BG972" s="51"/>
      <c r="BH972" s="51"/>
      <c r="BI972" s="51"/>
      <c r="BJ972" s="51"/>
      <c r="BK972" s="51"/>
      <c r="BL972" s="50"/>
      <c r="BM972" s="50"/>
    </row>
    <row r="973" spans="1:65" ht="15.75" customHeight="1" x14ac:dyDescent="0.35">
      <c r="A973" s="82"/>
      <c r="B973" s="50"/>
      <c r="C973" s="50"/>
      <c r="D973" s="51"/>
      <c r="E973" s="51"/>
      <c r="F973" s="83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1"/>
      <c r="AN973" s="51"/>
      <c r="AO973" s="51"/>
      <c r="AP973" s="51"/>
      <c r="AQ973" s="51"/>
      <c r="AR973" s="5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  <c r="BD973" s="51"/>
      <c r="BE973" s="51"/>
      <c r="BF973" s="51"/>
      <c r="BG973" s="51"/>
      <c r="BH973" s="51"/>
      <c r="BI973" s="51"/>
      <c r="BJ973" s="51"/>
      <c r="BK973" s="51"/>
      <c r="BL973" s="50"/>
      <c r="BM973" s="50"/>
    </row>
    <row r="974" spans="1:65" ht="15.75" customHeight="1" x14ac:dyDescent="0.35">
      <c r="A974" s="82"/>
      <c r="B974" s="50"/>
      <c r="C974" s="50"/>
      <c r="D974" s="51"/>
      <c r="E974" s="51"/>
      <c r="F974" s="83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1"/>
      <c r="AN974" s="51"/>
      <c r="AO974" s="51"/>
      <c r="AP974" s="51"/>
      <c r="AQ974" s="51"/>
      <c r="AR974" s="5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  <c r="BD974" s="51"/>
      <c r="BE974" s="51"/>
      <c r="BF974" s="51"/>
      <c r="BG974" s="51"/>
      <c r="BH974" s="51"/>
      <c r="BI974" s="51"/>
      <c r="BJ974" s="51"/>
      <c r="BK974" s="51"/>
      <c r="BL974" s="50"/>
      <c r="BM974" s="50"/>
    </row>
    <row r="975" spans="1:65" ht="15.75" customHeight="1" x14ac:dyDescent="0.35">
      <c r="A975" s="82"/>
      <c r="B975" s="50"/>
      <c r="C975" s="50"/>
      <c r="D975" s="51"/>
      <c r="E975" s="51"/>
      <c r="F975" s="83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1"/>
      <c r="AN975" s="51"/>
      <c r="AO975" s="51"/>
      <c r="AP975" s="51"/>
      <c r="AQ975" s="51"/>
      <c r="AR975" s="5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  <c r="BD975" s="51"/>
      <c r="BE975" s="51"/>
      <c r="BF975" s="51"/>
      <c r="BG975" s="51"/>
      <c r="BH975" s="51"/>
      <c r="BI975" s="51"/>
      <c r="BJ975" s="51"/>
      <c r="BK975" s="51"/>
      <c r="BL975" s="50"/>
      <c r="BM975" s="50"/>
    </row>
    <row r="976" spans="1:65" ht="15.75" customHeight="1" x14ac:dyDescent="0.35">
      <c r="A976" s="82"/>
      <c r="B976" s="50"/>
      <c r="C976" s="50"/>
      <c r="D976" s="51"/>
      <c r="E976" s="51"/>
      <c r="F976" s="83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1"/>
      <c r="AN976" s="51"/>
      <c r="AO976" s="51"/>
      <c r="AP976" s="51"/>
      <c r="AQ976" s="51"/>
      <c r="AR976" s="5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  <c r="BD976" s="51"/>
      <c r="BE976" s="51"/>
      <c r="BF976" s="51"/>
      <c r="BG976" s="51"/>
      <c r="BH976" s="51"/>
      <c r="BI976" s="51"/>
      <c r="BJ976" s="51"/>
      <c r="BK976" s="51"/>
      <c r="BL976" s="50"/>
      <c r="BM976" s="50"/>
    </row>
    <row r="977" spans="1:65" ht="15.75" customHeight="1" x14ac:dyDescent="0.35">
      <c r="A977" s="82"/>
      <c r="B977" s="50"/>
      <c r="C977" s="50"/>
      <c r="D977" s="51"/>
      <c r="E977" s="51"/>
      <c r="F977" s="83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1"/>
      <c r="AN977" s="51"/>
      <c r="AO977" s="51"/>
      <c r="AP977" s="51"/>
      <c r="AQ977" s="51"/>
      <c r="AR977" s="5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  <c r="BD977" s="51"/>
      <c r="BE977" s="51"/>
      <c r="BF977" s="51"/>
      <c r="BG977" s="51"/>
      <c r="BH977" s="51"/>
      <c r="BI977" s="51"/>
      <c r="BJ977" s="51"/>
      <c r="BK977" s="51"/>
      <c r="BL977" s="50"/>
      <c r="BM977" s="50"/>
    </row>
    <row r="978" spans="1:65" ht="15.75" customHeight="1" x14ac:dyDescent="0.35">
      <c r="A978" s="82"/>
      <c r="B978" s="50"/>
      <c r="C978" s="50"/>
      <c r="D978" s="51"/>
      <c r="E978" s="51"/>
      <c r="F978" s="83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1"/>
      <c r="AN978" s="51"/>
      <c r="AO978" s="51"/>
      <c r="AP978" s="51"/>
      <c r="AQ978" s="51"/>
      <c r="AR978" s="5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  <c r="BD978" s="51"/>
      <c r="BE978" s="51"/>
      <c r="BF978" s="51"/>
      <c r="BG978" s="51"/>
      <c r="BH978" s="51"/>
      <c r="BI978" s="51"/>
      <c r="BJ978" s="51"/>
      <c r="BK978" s="51"/>
      <c r="BL978" s="50"/>
      <c r="BM978" s="50"/>
    </row>
    <row r="979" spans="1:65" ht="15.75" customHeight="1" x14ac:dyDescent="0.35">
      <c r="A979" s="82"/>
      <c r="B979" s="50"/>
      <c r="C979" s="50"/>
      <c r="D979" s="51"/>
      <c r="E979" s="51"/>
      <c r="F979" s="83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1"/>
      <c r="AN979" s="51"/>
      <c r="AO979" s="51"/>
      <c r="AP979" s="51"/>
      <c r="AQ979" s="51"/>
      <c r="AR979" s="5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  <c r="BD979" s="51"/>
      <c r="BE979" s="51"/>
      <c r="BF979" s="51"/>
      <c r="BG979" s="51"/>
      <c r="BH979" s="51"/>
      <c r="BI979" s="51"/>
      <c r="BJ979" s="51"/>
      <c r="BK979" s="51"/>
      <c r="BL979" s="50"/>
      <c r="BM979" s="50"/>
    </row>
    <row r="980" spans="1:65" ht="15.75" customHeight="1" x14ac:dyDescent="0.35">
      <c r="A980" s="82"/>
      <c r="B980" s="50"/>
      <c r="C980" s="50"/>
      <c r="D980" s="51"/>
      <c r="E980" s="51"/>
      <c r="F980" s="83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1"/>
      <c r="AN980" s="51"/>
      <c r="AO980" s="51"/>
      <c r="AP980" s="51"/>
      <c r="AQ980" s="51"/>
      <c r="AR980" s="5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  <c r="BD980" s="51"/>
      <c r="BE980" s="51"/>
      <c r="BF980" s="51"/>
      <c r="BG980" s="51"/>
      <c r="BH980" s="51"/>
      <c r="BI980" s="51"/>
      <c r="BJ980" s="51"/>
      <c r="BK980" s="51"/>
      <c r="BL980" s="50"/>
      <c r="BM980" s="50"/>
    </row>
    <row r="981" spans="1:65" ht="15.75" customHeight="1" x14ac:dyDescent="0.35">
      <c r="A981" s="82"/>
      <c r="B981" s="50"/>
      <c r="C981" s="50"/>
      <c r="D981" s="51"/>
      <c r="E981" s="51"/>
      <c r="F981" s="83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1"/>
      <c r="AN981" s="51"/>
      <c r="AO981" s="51"/>
      <c r="AP981" s="51"/>
      <c r="AQ981" s="51"/>
      <c r="AR981" s="5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  <c r="BD981" s="51"/>
      <c r="BE981" s="51"/>
      <c r="BF981" s="51"/>
      <c r="BG981" s="51"/>
      <c r="BH981" s="51"/>
      <c r="BI981" s="51"/>
      <c r="BJ981" s="51"/>
      <c r="BK981" s="51"/>
      <c r="BL981" s="50"/>
      <c r="BM981" s="50"/>
    </row>
    <row r="982" spans="1:65" ht="15.75" customHeight="1" x14ac:dyDescent="0.35">
      <c r="A982" s="82"/>
      <c r="B982" s="50"/>
      <c r="C982" s="50"/>
      <c r="D982" s="51"/>
      <c r="E982" s="51"/>
      <c r="F982" s="83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1"/>
      <c r="AN982" s="51"/>
      <c r="AO982" s="51"/>
      <c r="AP982" s="51"/>
      <c r="AQ982" s="51"/>
      <c r="AR982" s="5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  <c r="BD982" s="51"/>
      <c r="BE982" s="51"/>
      <c r="BF982" s="51"/>
      <c r="BG982" s="51"/>
      <c r="BH982" s="51"/>
      <c r="BI982" s="51"/>
      <c r="BJ982" s="51"/>
      <c r="BK982" s="51"/>
      <c r="BL982" s="50"/>
      <c r="BM982" s="50"/>
    </row>
    <row r="983" spans="1:65" ht="15.75" customHeight="1" x14ac:dyDescent="0.35">
      <c r="A983" s="82"/>
      <c r="B983" s="50"/>
      <c r="C983" s="50"/>
      <c r="D983" s="51"/>
      <c r="E983" s="51"/>
      <c r="F983" s="83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  <c r="BG983" s="51"/>
      <c r="BH983" s="51"/>
      <c r="BI983" s="51"/>
      <c r="BJ983" s="51"/>
      <c r="BK983" s="51"/>
      <c r="BL983" s="50"/>
      <c r="BM983" s="50"/>
    </row>
    <row r="984" spans="1:65" ht="15.75" customHeight="1" x14ac:dyDescent="0.35">
      <c r="A984" s="82"/>
      <c r="B984" s="50"/>
      <c r="C984" s="50"/>
      <c r="D984" s="51"/>
      <c r="E984" s="51"/>
      <c r="F984" s="83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  <c r="BG984" s="51"/>
      <c r="BH984" s="51"/>
      <c r="BI984" s="51"/>
      <c r="BJ984" s="51"/>
      <c r="BK984" s="51"/>
      <c r="BL984" s="50"/>
      <c r="BM984" s="50"/>
    </row>
    <row r="985" spans="1:65" ht="15.75" customHeight="1" x14ac:dyDescent="0.35">
      <c r="A985" s="82"/>
      <c r="B985" s="50"/>
      <c r="C985" s="50"/>
      <c r="D985" s="51"/>
      <c r="E985" s="51"/>
      <c r="F985" s="83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1"/>
      <c r="AN985" s="51"/>
      <c r="AO985" s="51"/>
      <c r="AP985" s="51"/>
      <c r="AQ985" s="51"/>
      <c r="AR985" s="5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  <c r="BD985" s="51"/>
      <c r="BE985" s="51"/>
      <c r="BF985" s="51"/>
      <c r="BG985" s="51"/>
      <c r="BH985" s="51"/>
      <c r="BI985" s="51"/>
      <c r="BJ985" s="51"/>
      <c r="BK985" s="51"/>
      <c r="BL985" s="50"/>
      <c r="BM985" s="50"/>
    </row>
    <row r="986" spans="1:65" ht="15.75" customHeight="1" x14ac:dyDescent="0.35">
      <c r="A986" s="82"/>
      <c r="B986" s="50"/>
      <c r="C986" s="50"/>
      <c r="D986" s="51"/>
      <c r="E986" s="51"/>
      <c r="F986" s="83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1"/>
      <c r="AN986" s="51"/>
      <c r="AO986" s="51"/>
      <c r="AP986" s="51"/>
      <c r="AQ986" s="51"/>
      <c r="AR986" s="5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  <c r="BD986" s="51"/>
      <c r="BE986" s="51"/>
      <c r="BF986" s="51"/>
      <c r="BG986" s="51"/>
      <c r="BH986" s="51"/>
      <c r="BI986" s="51"/>
      <c r="BJ986" s="51"/>
      <c r="BK986" s="51"/>
      <c r="BL986" s="50"/>
      <c r="BM986" s="50"/>
    </row>
    <row r="987" spans="1:65" ht="15.75" customHeight="1" x14ac:dyDescent="0.35">
      <c r="A987" s="82"/>
      <c r="B987" s="50"/>
      <c r="C987" s="50"/>
      <c r="D987" s="51"/>
      <c r="E987" s="51"/>
      <c r="F987" s="83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1"/>
      <c r="AN987" s="51"/>
      <c r="AO987" s="51"/>
      <c r="AP987" s="51"/>
      <c r="AQ987" s="51"/>
      <c r="AR987" s="5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  <c r="BD987" s="51"/>
      <c r="BE987" s="51"/>
      <c r="BF987" s="51"/>
      <c r="BG987" s="51"/>
      <c r="BH987" s="51"/>
      <c r="BI987" s="51"/>
      <c r="BJ987" s="51"/>
      <c r="BK987" s="51"/>
      <c r="BL987" s="50"/>
      <c r="BM987" s="50"/>
    </row>
    <row r="988" spans="1:65" ht="15.75" customHeight="1" x14ac:dyDescent="0.35">
      <c r="A988" s="82"/>
      <c r="B988" s="50"/>
      <c r="C988" s="50"/>
      <c r="D988" s="51"/>
      <c r="E988" s="51"/>
      <c r="F988" s="83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1"/>
      <c r="AN988" s="51"/>
      <c r="AO988" s="51"/>
      <c r="AP988" s="51"/>
      <c r="AQ988" s="51"/>
      <c r="AR988" s="5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  <c r="BD988" s="51"/>
      <c r="BE988" s="51"/>
      <c r="BF988" s="51"/>
      <c r="BG988" s="51"/>
      <c r="BH988" s="51"/>
      <c r="BI988" s="51"/>
      <c r="BJ988" s="51"/>
      <c r="BK988" s="51"/>
      <c r="BL988" s="50"/>
      <c r="BM988" s="50"/>
    </row>
    <row r="989" spans="1:65" ht="15.75" customHeight="1" x14ac:dyDescent="0.35">
      <c r="A989" s="82"/>
      <c r="B989" s="50"/>
      <c r="C989" s="50"/>
      <c r="D989" s="51"/>
      <c r="E989" s="51"/>
      <c r="F989" s="83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1"/>
      <c r="AN989" s="51"/>
      <c r="AO989" s="51"/>
      <c r="AP989" s="51"/>
      <c r="AQ989" s="51"/>
      <c r="AR989" s="51"/>
      <c r="AS989" s="51"/>
      <c r="AT989" s="51"/>
      <c r="AU989" s="51"/>
      <c r="AV989" s="51"/>
      <c r="AW989" s="51"/>
      <c r="AX989" s="51"/>
      <c r="AY989" s="51"/>
      <c r="AZ989" s="51"/>
      <c r="BA989" s="51"/>
      <c r="BB989" s="51"/>
      <c r="BC989" s="51"/>
      <c r="BD989" s="51"/>
      <c r="BE989" s="51"/>
      <c r="BF989" s="51"/>
      <c r="BG989" s="51"/>
      <c r="BH989" s="51"/>
      <c r="BI989" s="51"/>
      <c r="BJ989" s="51"/>
      <c r="BK989" s="51"/>
      <c r="BL989" s="50"/>
      <c r="BM989" s="50"/>
    </row>
    <row r="990" spans="1:65" ht="15.75" customHeight="1" x14ac:dyDescent="0.35">
      <c r="A990" s="82"/>
      <c r="B990" s="50"/>
      <c r="C990" s="50"/>
      <c r="D990" s="51"/>
      <c r="E990" s="51"/>
      <c r="F990" s="83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1"/>
      <c r="AN990" s="51"/>
      <c r="AO990" s="51"/>
      <c r="AP990" s="51"/>
      <c r="AQ990" s="51"/>
      <c r="AR990" s="51"/>
      <c r="AS990" s="51"/>
      <c r="AT990" s="51"/>
      <c r="AU990" s="51"/>
      <c r="AV990" s="51"/>
      <c r="AW990" s="51"/>
      <c r="AX990" s="51"/>
      <c r="AY990" s="51"/>
      <c r="AZ990" s="51"/>
      <c r="BA990" s="51"/>
      <c r="BB990" s="51"/>
      <c r="BC990" s="51"/>
      <c r="BD990" s="51"/>
      <c r="BE990" s="51"/>
      <c r="BF990" s="51"/>
      <c r="BG990" s="51"/>
      <c r="BH990" s="51"/>
      <c r="BI990" s="51"/>
      <c r="BJ990" s="51"/>
      <c r="BK990" s="51"/>
      <c r="BL990" s="50"/>
      <c r="BM990" s="50"/>
    </row>
    <row r="991" spans="1:65" ht="15.75" customHeight="1" x14ac:dyDescent="0.35">
      <c r="A991" s="82"/>
      <c r="B991" s="50"/>
      <c r="C991" s="50"/>
      <c r="D991" s="51"/>
      <c r="E991" s="51"/>
      <c r="F991" s="83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1"/>
      <c r="AN991" s="51"/>
      <c r="AO991" s="51"/>
      <c r="AP991" s="51"/>
      <c r="AQ991" s="51"/>
      <c r="AR991" s="51"/>
      <c r="AS991" s="51"/>
      <c r="AT991" s="51"/>
      <c r="AU991" s="51"/>
      <c r="AV991" s="51"/>
      <c r="AW991" s="51"/>
      <c r="AX991" s="51"/>
      <c r="AY991" s="51"/>
      <c r="AZ991" s="51"/>
      <c r="BA991" s="51"/>
      <c r="BB991" s="51"/>
      <c r="BC991" s="51"/>
      <c r="BD991" s="51"/>
      <c r="BE991" s="51"/>
      <c r="BF991" s="51"/>
      <c r="BG991" s="51"/>
      <c r="BH991" s="51"/>
      <c r="BI991" s="51"/>
      <c r="BJ991" s="51"/>
      <c r="BK991" s="51"/>
      <c r="BL991" s="50"/>
      <c r="BM991" s="50"/>
    </row>
    <row r="992" spans="1:65" ht="15.75" customHeight="1" x14ac:dyDescent="0.35">
      <c r="A992" s="82"/>
      <c r="B992" s="50"/>
      <c r="C992" s="50"/>
      <c r="D992" s="51"/>
      <c r="E992" s="51"/>
      <c r="F992" s="83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1"/>
      <c r="AN992" s="51"/>
      <c r="AO992" s="51"/>
      <c r="AP992" s="51"/>
      <c r="AQ992" s="51"/>
      <c r="AR992" s="51"/>
      <c r="AS992" s="51"/>
      <c r="AT992" s="51"/>
      <c r="AU992" s="51"/>
      <c r="AV992" s="51"/>
      <c r="AW992" s="51"/>
      <c r="AX992" s="51"/>
      <c r="AY992" s="51"/>
      <c r="AZ992" s="51"/>
      <c r="BA992" s="51"/>
      <c r="BB992" s="51"/>
      <c r="BC992" s="51"/>
      <c r="BD992" s="51"/>
      <c r="BE992" s="51"/>
      <c r="BF992" s="51"/>
      <c r="BG992" s="51"/>
      <c r="BH992" s="51"/>
      <c r="BI992" s="51"/>
      <c r="BJ992" s="51"/>
      <c r="BK992" s="51"/>
      <c r="BL992" s="50"/>
      <c r="BM992" s="50"/>
    </row>
    <row r="993" spans="1:65" ht="15.75" customHeight="1" x14ac:dyDescent="0.35">
      <c r="A993" s="82"/>
      <c r="B993" s="50"/>
      <c r="C993" s="50"/>
      <c r="D993" s="51"/>
      <c r="E993" s="51"/>
      <c r="F993" s="83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1"/>
      <c r="AN993" s="51"/>
      <c r="AO993" s="51"/>
      <c r="AP993" s="51"/>
      <c r="AQ993" s="51"/>
      <c r="AR993" s="51"/>
      <c r="AS993" s="51"/>
      <c r="AT993" s="51"/>
      <c r="AU993" s="51"/>
      <c r="AV993" s="51"/>
      <c r="AW993" s="51"/>
      <c r="AX993" s="51"/>
      <c r="AY993" s="51"/>
      <c r="AZ993" s="51"/>
      <c r="BA993" s="51"/>
      <c r="BB993" s="51"/>
      <c r="BC993" s="51"/>
      <c r="BD993" s="51"/>
      <c r="BE993" s="51"/>
      <c r="BF993" s="51"/>
      <c r="BG993" s="51"/>
      <c r="BH993" s="51"/>
      <c r="BI993" s="51"/>
      <c r="BJ993" s="51"/>
      <c r="BK993" s="51"/>
      <c r="BL993" s="50"/>
      <c r="BM993" s="50"/>
    </row>
    <row r="994" spans="1:65" ht="15.75" customHeight="1" x14ac:dyDescent="0.35">
      <c r="A994" s="82"/>
      <c r="B994" s="50"/>
      <c r="C994" s="50"/>
      <c r="D994" s="51"/>
      <c r="E994" s="51"/>
      <c r="F994" s="83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1"/>
      <c r="AN994" s="51"/>
      <c r="AO994" s="51"/>
      <c r="AP994" s="51"/>
      <c r="AQ994" s="51"/>
      <c r="AR994" s="51"/>
      <c r="AS994" s="51"/>
      <c r="AT994" s="51"/>
      <c r="AU994" s="51"/>
      <c r="AV994" s="51"/>
      <c r="AW994" s="51"/>
      <c r="AX994" s="51"/>
      <c r="AY994" s="51"/>
      <c r="AZ994" s="51"/>
      <c r="BA994" s="51"/>
      <c r="BB994" s="51"/>
      <c r="BC994" s="51"/>
      <c r="BD994" s="51"/>
      <c r="BE994" s="51"/>
      <c r="BF994" s="51"/>
      <c r="BG994" s="51"/>
      <c r="BH994" s="51"/>
      <c r="BI994" s="51"/>
      <c r="BJ994" s="51"/>
      <c r="BK994" s="51"/>
      <c r="BL994" s="50"/>
      <c r="BM994" s="50"/>
    </row>
    <row r="995" spans="1:65" ht="15.75" customHeight="1" x14ac:dyDescent="0.35">
      <c r="A995" s="82"/>
      <c r="B995" s="50"/>
      <c r="C995" s="50"/>
      <c r="D995" s="51"/>
      <c r="E995" s="51"/>
      <c r="F995" s="83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1"/>
      <c r="AN995" s="51"/>
      <c r="AO995" s="51"/>
      <c r="AP995" s="51"/>
      <c r="AQ995" s="51"/>
      <c r="AR995" s="51"/>
      <c r="AS995" s="51"/>
      <c r="AT995" s="51"/>
      <c r="AU995" s="51"/>
      <c r="AV995" s="51"/>
      <c r="AW995" s="51"/>
      <c r="AX995" s="51"/>
      <c r="AY995" s="51"/>
      <c r="AZ995" s="51"/>
      <c r="BA995" s="51"/>
      <c r="BB995" s="51"/>
      <c r="BC995" s="51"/>
      <c r="BD995" s="51"/>
      <c r="BE995" s="51"/>
      <c r="BF995" s="51"/>
      <c r="BG995" s="51"/>
      <c r="BH995" s="51"/>
      <c r="BI995" s="51"/>
      <c r="BJ995" s="51"/>
      <c r="BK995" s="51"/>
      <c r="BL995" s="50"/>
      <c r="BM995" s="50"/>
    </row>
    <row r="996" spans="1:65" ht="15.75" customHeight="1" x14ac:dyDescent="0.35">
      <c r="A996" s="82"/>
      <c r="B996" s="50"/>
      <c r="C996" s="50"/>
      <c r="D996" s="51"/>
      <c r="E996" s="51"/>
      <c r="F996" s="83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1"/>
      <c r="AN996" s="51"/>
      <c r="AO996" s="51"/>
      <c r="AP996" s="51"/>
      <c r="AQ996" s="51"/>
      <c r="AR996" s="51"/>
      <c r="AS996" s="51"/>
      <c r="AT996" s="51"/>
      <c r="AU996" s="51"/>
      <c r="AV996" s="51"/>
      <c r="AW996" s="51"/>
      <c r="AX996" s="51"/>
      <c r="AY996" s="51"/>
      <c r="AZ996" s="51"/>
      <c r="BA996" s="51"/>
      <c r="BB996" s="51"/>
      <c r="BC996" s="51"/>
      <c r="BD996" s="51"/>
      <c r="BE996" s="51"/>
      <c r="BF996" s="51"/>
      <c r="BG996" s="51"/>
      <c r="BH996" s="51"/>
      <c r="BI996" s="51"/>
      <c r="BJ996" s="51"/>
      <c r="BK996" s="51"/>
      <c r="BL996" s="50"/>
      <c r="BM996" s="50"/>
    </row>
    <row r="997" spans="1:65" ht="15.75" customHeight="1" x14ac:dyDescent="0.35">
      <c r="A997" s="82"/>
      <c r="B997" s="50"/>
      <c r="C997" s="50"/>
      <c r="D997" s="51"/>
      <c r="E997" s="51"/>
      <c r="F997" s="83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1"/>
      <c r="AN997" s="51"/>
      <c r="AO997" s="51"/>
      <c r="AP997" s="51"/>
      <c r="AQ997" s="51"/>
      <c r="AR997" s="51"/>
      <c r="AS997" s="51"/>
      <c r="AT997" s="51"/>
      <c r="AU997" s="51"/>
      <c r="AV997" s="51"/>
      <c r="AW997" s="51"/>
      <c r="AX997" s="51"/>
      <c r="AY997" s="51"/>
      <c r="AZ997" s="51"/>
      <c r="BA997" s="51"/>
      <c r="BB997" s="51"/>
      <c r="BC997" s="51"/>
      <c r="BD997" s="51"/>
      <c r="BE997" s="51"/>
      <c r="BF997" s="51"/>
      <c r="BG997" s="51"/>
      <c r="BH997" s="51"/>
      <c r="BI997" s="51"/>
      <c r="BJ997" s="51"/>
      <c r="BK997" s="51"/>
      <c r="BL997" s="50"/>
      <c r="BM997" s="50"/>
    </row>
    <row r="998" spans="1:65" ht="15.75" customHeight="1" x14ac:dyDescent="0.35">
      <c r="A998" s="82"/>
      <c r="B998" s="50"/>
      <c r="C998" s="50"/>
      <c r="D998" s="51"/>
      <c r="E998" s="51"/>
      <c r="F998" s="83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1"/>
      <c r="AN998" s="51"/>
      <c r="AO998" s="51"/>
      <c r="AP998" s="51"/>
      <c r="AQ998" s="51"/>
      <c r="AR998" s="51"/>
      <c r="AS998" s="51"/>
      <c r="AT998" s="51"/>
      <c r="AU998" s="51"/>
      <c r="AV998" s="51"/>
      <c r="AW998" s="51"/>
      <c r="AX998" s="51"/>
      <c r="AY998" s="51"/>
      <c r="AZ998" s="51"/>
      <c r="BA998" s="51"/>
      <c r="BB998" s="51"/>
      <c r="BC998" s="51"/>
      <c r="BD998" s="51"/>
      <c r="BE998" s="51"/>
      <c r="BF998" s="51"/>
      <c r="BG998" s="51"/>
      <c r="BH998" s="51"/>
      <c r="BI998" s="51"/>
      <c r="BJ998" s="51"/>
      <c r="BK998" s="51"/>
      <c r="BL998" s="50"/>
      <c r="BM998" s="50"/>
    </row>
    <row r="999" spans="1:65" ht="15.75" customHeight="1" x14ac:dyDescent="0.35">
      <c r="A999" s="82"/>
      <c r="B999" s="50"/>
      <c r="C999" s="50"/>
      <c r="D999" s="51"/>
      <c r="E999" s="51"/>
      <c r="F999" s="83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1"/>
      <c r="AN999" s="51"/>
      <c r="AO999" s="51"/>
      <c r="AP999" s="51"/>
      <c r="AQ999" s="51"/>
      <c r="AR999" s="51"/>
      <c r="AS999" s="51"/>
      <c r="AT999" s="51"/>
      <c r="AU999" s="51"/>
      <c r="AV999" s="51"/>
      <c r="AW999" s="51"/>
      <c r="AX999" s="51"/>
      <c r="AY999" s="51"/>
      <c r="AZ999" s="51"/>
      <c r="BA999" s="51"/>
      <c r="BB999" s="51"/>
      <c r="BC999" s="51"/>
      <c r="BD999" s="51"/>
      <c r="BE999" s="51"/>
      <c r="BF999" s="51"/>
      <c r="BG999" s="51"/>
      <c r="BH999" s="51"/>
      <c r="BI999" s="51"/>
      <c r="BJ999" s="51"/>
      <c r="BK999" s="51"/>
      <c r="BL999" s="50"/>
      <c r="BM999" s="50"/>
    </row>
    <row r="1000" spans="1:65" ht="15.75" customHeight="1" x14ac:dyDescent="0.35">
      <c r="A1000" s="82"/>
      <c r="B1000" s="50"/>
      <c r="C1000" s="50"/>
      <c r="D1000" s="51"/>
      <c r="E1000" s="51"/>
      <c r="F1000" s="83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1"/>
      <c r="AN1000" s="51"/>
      <c r="AO1000" s="51"/>
      <c r="AP1000" s="51"/>
      <c r="AQ1000" s="51"/>
      <c r="AR1000" s="51"/>
      <c r="AS1000" s="51"/>
      <c r="AT1000" s="51"/>
      <c r="AU1000" s="51"/>
      <c r="AV1000" s="51"/>
      <c r="AW1000" s="51"/>
      <c r="AX1000" s="51"/>
      <c r="AY1000" s="51"/>
      <c r="AZ1000" s="51"/>
      <c r="BA1000" s="51"/>
      <c r="BB1000" s="51"/>
      <c r="BC1000" s="51"/>
      <c r="BD1000" s="51"/>
      <c r="BE1000" s="51"/>
      <c r="BF1000" s="51"/>
      <c r="BG1000" s="51"/>
      <c r="BH1000" s="51"/>
      <c r="BI1000" s="51"/>
      <c r="BJ1000" s="51"/>
      <c r="BK1000" s="51"/>
      <c r="BL1000" s="50"/>
      <c r="BM1000" s="50"/>
    </row>
  </sheetData>
  <mergeCells count="168">
    <mergeCell ref="A287:C287"/>
    <mergeCell ref="A288:C288"/>
    <mergeCell ref="A281:C281"/>
    <mergeCell ref="A282:C282"/>
    <mergeCell ref="A283:C283"/>
    <mergeCell ref="A284:C284"/>
    <mergeCell ref="A285:C285"/>
    <mergeCell ref="A286:C286"/>
    <mergeCell ref="B274:C274"/>
    <mergeCell ref="A275:C275"/>
    <mergeCell ref="A277:C277"/>
    <mergeCell ref="A278:C278"/>
    <mergeCell ref="A279:C279"/>
    <mergeCell ref="A280:C280"/>
    <mergeCell ref="A245:A274"/>
    <mergeCell ref="B245:B249"/>
    <mergeCell ref="B250:C250"/>
    <mergeCell ref="B251:B255"/>
    <mergeCell ref="B256:C256"/>
    <mergeCell ref="B257:B261"/>
    <mergeCell ref="B262:C262"/>
    <mergeCell ref="B263:B267"/>
    <mergeCell ref="B268:C268"/>
    <mergeCell ref="B269:B273"/>
    <mergeCell ref="B235:B239"/>
    <mergeCell ref="B240:C240"/>
    <mergeCell ref="A241:C241"/>
    <mergeCell ref="A242:BM242"/>
    <mergeCell ref="A243:A244"/>
    <mergeCell ref="B243:B244"/>
    <mergeCell ref="C243:C244"/>
    <mergeCell ref="D243:BK243"/>
    <mergeCell ref="BL243:BL244"/>
    <mergeCell ref="BM243:BM244"/>
    <mergeCell ref="BM209:BM210"/>
    <mergeCell ref="A211:A240"/>
    <mergeCell ref="B211:B215"/>
    <mergeCell ref="B216:C216"/>
    <mergeCell ref="B217:B221"/>
    <mergeCell ref="B222:C222"/>
    <mergeCell ref="B223:B227"/>
    <mergeCell ref="B228:C228"/>
    <mergeCell ref="B229:B233"/>
    <mergeCell ref="B234:C234"/>
    <mergeCell ref="B200:C200"/>
    <mergeCell ref="B201:B205"/>
    <mergeCell ref="B206:C206"/>
    <mergeCell ref="A207:C207"/>
    <mergeCell ref="A208:BM208"/>
    <mergeCell ref="A209:A210"/>
    <mergeCell ref="B209:B210"/>
    <mergeCell ref="C209:C210"/>
    <mergeCell ref="D209:BK209"/>
    <mergeCell ref="BL209:BL210"/>
    <mergeCell ref="BL175:BL176"/>
    <mergeCell ref="BM175:BM176"/>
    <mergeCell ref="A177:A206"/>
    <mergeCell ref="B177:B181"/>
    <mergeCell ref="B182:C182"/>
    <mergeCell ref="B183:B187"/>
    <mergeCell ref="B188:C188"/>
    <mergeCell ref="B189:B193"/>
    <mergeCell ref="B194:C194"/>
    <mergeCell ref="B195:B199"/>
    <mergeCell ref="B172:C172"/>
    <mergeCell ref="A173:C173"/>
    <mergeCell ref="A175:A176"/>
    <mergeCell ref="B175:B176"/>
    <mergeCell ref="C175:C176"/>
    <mergeCell ref="D175:BK175"/>
    <mergeCell ref="A143:A172"/>
    <mergeCell ref="B143:B147"/>
    <mergeCell ref="B148:C148"/>
    <mergeCell ref="B149:B153"/>
    <mergeCell ref="B154:C154"/>
    <mergeCell ref="B155:B159"/>
    <mergeCell ref="B160:C160"/>
    <mergeCell ref="B161:B165"/>
    <mergeCell ref="B166:C166"/>
    <mergeCell ref="B167:B171"/>
    <mergeCell ref="B138:C138"/>
    <mergeCell ref="A139:C139"/>
    <mergeCell ref="A140:BM140"/>
    <mergeCell ref="A141:A142"/>
    <mergeCell ref="B141:B142"/>
    <mergeCell ref="C141:C142"/>
    <mergeCell ref="D141:BK141"/>
    <mergeCell ref="BL141:BL142"/>
    <mergeCell ref="BM141:BM142"/>
    <mergeCell ref="A109:A138"/>
    <mergeCell ref="B109:B113"/>
    <mergeCell ref="B114:C114"/>
    <mergeCell ref="B115:B119"/>
    <mergeCell ref="B120:C120"/>
    <mergeCell ref="B121:B125"/>
    <mergeCell ref="B126:C126"/>
    <mergeCell ref="B127:B131"/>
    <mergeCell ref="B132:C132"/>
    <mergeCell ref="B133:B137"/>
    <mergeCell ref="B104:C104"/>
    <mergeCell ref="A105:C105"/>
    <mergeCell ref="A106:BM106"/>
    <mergeCell ref="A107:A108"/>
    <mergeCell ref="B107:B108"/>
    <mergeCell ref="C107:C108"/>
    <mergeCell ref="D107:BK107"/>
    <mergeCell ref="BL107:BL108"/>
    <mergeCell ref="BM107:BM108"/>
    <mergeCell ref="A75:A104"/>
    <mergeCell ref="B75:B79"/>
    <mergeCell ref="B80:C80"/>
    <mergeCell ref="B81:B85"/>
    <mergeCell ref="B86:C86"/>
    <mergeCell ref="B87:B91"/>
    <mergeCell ref="B92:C92"/>
    <mergeCell ref="B93:B97"/>
    <mergeCell ref="B98:C98"/>
    <mergeCell ref="B99:B103"/>
    <mergeCell ref="B70:C70"/>
    <mergeCell ref="A71:C71"/>
    <mergeCell ref="A72:BM72"/>
    <mergeCell ref="A73:A74"/>
    <mergeCell ref="B73:B74"/>
    <mergeCell ref="C73:C74"/>
    <mergeCell ref="D73:BK73"/>
    <mergeCell ref="BL73:BL74"/>
    <mergeCell ref="BM73:BM74"/>
    <mergeCell ref="A41:A70"/>
    <mergeCell ref="B41:B45"/>
    <mergeCell ref="B46:C46"/>
    <mergeCell ref="B47:B51"/>
    <mergeCell ref="B52:C52"/>
    <mergeCell ref="B53:B57"/>
    <mergeCell ref="B58:C58"/>
    <mergeCell ref="B59:B63"/>
    <mergeCell ref="B64:C64"/>
    <mergeCell ref="B65:B69"/>
    <mergeCell ref="B36:C36"/>
    <mergeCell ref="A37:C37"/>
    <mergeCell ref="A38:BM38"/>
    <mergeCell ref="A39:A40"/>
    <mergeCell ref="B39:B40"/>
    <mergeCell ref="C39:C40"/>
    <mergeCell ref="D39:BK39"/>
    <mergeCell ref="BL39:BL40"/>
    <mergeCell ref="BM39:BM40"/>
    <mergeCell ref="A7:A36"/>
    <mergeCell ref="B7:B11"/>
    <mergeCell ref="B12:C12"/>
    <mergeCell ref="B13:B17"/>
    <mergeCell ref="B18:C18"/>
    <mergeCell ref="B19:B23"/>
    <mergeCell ref="B24:C24"/>
    <mergeCell ref="B25:B29"/>
    <mergeCell ref="B30:C30"/>
    <mergeCell ref="B31:B35"/>
    <mergeCell ref="A5:A6"/>
    <mergeCell ref="B5:B6"/>
    <mergeCell ref="C5:C6"/>
    <mergeCell ref="D5:BK5"/>
    <mergeCell ref="BL5:BL6"/>
    <mergeCell ref="BM5:BM6"/>
    <mergeCell ref="A1:BM1"/>
    <mergeCell ref="A2:B2"/>
    <mergeCell ref="C2:BM2"/>
    <mergeCell ref="A3:B3"/>
    <mergeCell ref="C3:BM3"/>
    <mergeCell ref="A4:BM4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Aplicação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Vargas Silveira</dc:creator>
  <cp:lastModifiedBy>Gisela Vargas Silveira</cp:lastModifiedBy>
  <dcterms:created xsi:type="dcterms:W3CDTF">2025-10-21T12:16:54Z</dcterms:created>
  <dcterms:modified xsi:type="dcterms:W3CDTF">2025-10-21T12:18:13Z</dcterms:modified>
</cp:coreProperties>
</file>